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45" windowWidth="15600" windowHeight="10035"/>
  </bookViews>
  <sheets>
    <sheet name="ปร.4" sheetId="1" r:id="rId1"/>
    <sheet name="ปร.5 (ก)" sheetId="2" r:id="rId2"/>
  </sheets>
  <calcPr calcId="124519"/>
</workbook>
</file>

<file path=xl/calcChain.xml><?xml version="1.0" encoding="utf-8"?>
<calcChain xmlns="http://schemas.openxmlformats.org/spreadsheetml/2006/main">
  <c r="E27" i="2"/>
  <c r="I130" i="1"/>
  <c r="I103"/>
  <c r="I78"/>
  <c r="I49"/>
  <c r="I23"/>
</calcChain>
</file>

<file path=xl/sharedStrings.xml><?xml version="1.0" encoding="utf-8"?>
<sst xmlns="http://schemas.openxmlformats.org/spreadsheetml/2006/main" count="382" uniqueCount="155">
  <si>
    <t>คำนวณราคากลางโดย</t>
  </si>
  <si>
    <t>หน่วย : บาท</t>
  </si>
  <si>
    <t>ลำดับที่</t>
  </si>
  <si>
    <t>รายการ</t>
  </si>
  <si>
    <t>จำนวน</t>
  </si>
  <si>
    <t>หน่วย</t>
  </si>
  <si>
    <t>ค่าวัสดุ</t>
  </si>
  <si>
    <t>ราคาต่อหน่วย</t>
  </si>
  <si>
    <t>จำนวนเงิน</t>
  </si>
  <si>
    <t>ค่าแรงงาน</t>
  </si>
  <si>
    <t>หมายเหตุ</t>
  </si>
  <si>
    <t>สถานที่ก่อสร้าง</t>
  </si>
  <si>
    <t>แบบเลขที่</t>
  </si>
  <si>
    <t xml:space="preserve"> Factor F</t>
  </si>
  <si>
    <t>.........................................</t>
  </si>
  <si>
    <t>ประธานกรรมการกำหนดราคากลาง</t>
  </si>
  <si>
    <t>กรรมการกำหนดราคากลาง</t>
  </si>
  <si>
    <t>สรุป</t>
  </si>
  <si>
    <t>กองช่างเทศบาลตำบลทอนหงส์</t>
  </si>
  <si>
    <t>ลบ.ม.</t>
  </si>
  <si>
    <t>ตร.ม.</t>
  </si>
  <si>
    <t>รวมค่าวัสดุและแรงงาน</t>
  </si>
  <si>
    <t>ศูนย์พัฒนาเด็กเล็กเทศบาลตำบลทอนหงส์</t>
  </si>
  <si>
    <t>(นายอดุลย์  มะณี)</t>
  </si>
  <si>
    <t>สำนักกอง</t>
  </si>
  <si>
    <t>ประมาณราคาค่างานก่อสร้างอาคาร</t>
  </si>
  <si>
    <t>อาคารเรียน  ค.ส.ล.  ชั้นเดียว  จำนวน  2  ห้องเรียน</t>
  </si>
  <si>
    <t>รายการเลขที่</t>
  </si>
  <si>
    <t>กรม</t>
  </si>
  <si>
    <t>กองช่าง</t>
  </si>
  <si>
    <t xml:space="preserve">เมื่อวันที่  </t>
  </si>
  <si>
    <r>
      <t xml:space="preserve">พ.ศ.  </t>
    </r>
    <r>
      <rPr>
        <sz val="16"/>
        <color theme="1"/>
        <rFont val="TH SarabunPSK"/>
        <family val="2"/>
      </rPr>
      <t>2560</t>
    </r>
  </si>
  <si>
    <t>ฝ่าย/งาน</t>
  </si>
  <si>
    <t>ราคาวัสดุสิ่งของ</t>
  </si>
  <si>
    <t>และแรงงาน</t>
  </si>
  <si>
    <t>แบบ ปร.4  แผ่นที่  1/2560</t>
  </si>
  <si>
    <t>งานโครงสร้างคอนกรีตเสริมเหล็ก</t>
  </si>
  <si>
    <t>1.1  งานขุดดินฐานรากและถมดิน</t>
  </si>
  <si>
    <t>1.2  ทรายหยาบรองพื้นฐานราก,  รองพื้นอาคาร</t>
  </si>
  <si>
    <t>1.3  คอนกรีตหยาบ  1 : 3 : 5</t>
  </si>
  <si>
    <t>1.4  ดินถมรองพื้นอาคาร</t>
  </si>
  <si>
    <t>1.5  งานแบบหล่อคอนกรีต</t>
  </si>
  <si>
    <t xml:space="preserve">      -  ไม้ใช้ทำไม้แบบ</t>
  </si>
  <si>
    <t xml:space="preserve">      -  ไม้คร่าว</t>
  </si>
  <si>
    <t xml:space="preserve">      -  ไม้ค้ำยั้น</t>
  </si>
  <si>
    <t xml:space="preserve">      -  ตะปู</t>
  </si>
  <si>
    <t>1.6  งานเหล็กเสริมคอนกรีต</t>
  </si>
  <si>
    <r>
      <t xml:space="preserve">      -  เหล็กเส้นกลมผิวเรียบ  SR </t>
    </r>
    <r>
      <rPr>
        <sz val="12"/>
        <color theme="1"/>
        <rFont val="Symbol"/>
        <family val="1"/>
        <charset val="2"/>
      </rPr>
      <t>Æ</t>
    </r>
    <r>
      <rPr>
        <sz val="16"/>
        <color theme="1"/>
        <rFont val="TH SarabunPSK"/>
        <family val="2"/>
      </rPr>
      <t xml:space="preserve"> 6  ม.ม.</t>
    </r>
  </si>
  <si>
    <r>
      <t xml:space="preserve">      -  เหล็กเส้นกลมผิวเรียบ  SD </t>
    </r>
    <r>
      <rPr>
        <sz val="12"/>
        <color theme="1"/>
        <rFont val="Symbol"/>
        <family val="1"/>
        <charset val="2"/>
      </rPr>
      <t>Æ</t>
    </r>
    <r>
      <rPr>
        <sz val="16"/>
        <color theme="1"/>
        <rFont val="TH SarabunPSK"/>
        <family val="2"/>
      </rPr>
      <t xml:space="preserve"> 12  ม.ม.</t>
    </r>
  </si>
  <si>
    <r>
      <t xml:space="preserve">      -  เหล็กเส้นกลมผิวเรียบ  SD </t>
    </r>
    <r>
      <rPr>
        <sz val="12"/>
        <color theme="1"/>
        <rFont val="Symbol"/>
        <family val="1"/>
        <charset val="2"/>
      </rPr>
      <t>Æ</t>
    </r>
    <r>
      <rPr>
        <sz val="16"/>
        <color theme="1"/>
        <rFont val="TH SarabunPSK"/>
        <family val="2"/>
      </rPr>
      <t xml:space="preserve"> 16  ม.ม.</t>
    </r>
  </si>
  <si>
    <t xml:space="preserve">      -  ลวดผูกเหล็กเบอร์  18</t>
  </si>
  <si>
    <t>แบบ ปร.4  แผ่นที่  2/2560</t>
  </si>
  <si>
    <t>1.7  งานคอนกรีตโครงสร้าง</t>
  </si>
  <si>
    <t>1.8  งานโครงสร้างหลังคาเหล็ก</t>
  </si>
  <si>
    <r>
      <t xml:space="preserve">      -  เหล็กชนิด  LG  ขนาด  C 125×50×20×23  ม.ม</t>
    </r>
    <r>
      <rPr>
        <sz val="16"/>
        <color theme="1"/>
        <rFont val="Calibri"/>
        <family val="2"/>
      </rPr>
      <t>.</t>
    </r>
  </si>
  <si>
    <r>
      <t xml:space="preserve">      -  เหล็กชนิด  LG  ขนาด  C 100×50×20×23  ม.ม</t>
    </r>
    <r>
      <rPr>
        <sz val="16"/>
        <color theme="1"/>
        <rFont val="Calibri"/>
        <family val="2"/>
      </rPr>
      <t>.</t>
    </r>
  </si>
  <si>
    <t>งานสถาปัตยกรรม</t>
  </si>
  <si>
    <t>2.1  งานมุงหลังคา</t>
  </si>
  <si>
    <t xml:space="preserve">      -  กระเบื้องลอนคู่  (สีแดง)</t>
  </si>
  <si>
    <t xml:space="preserve">      -  ครอบหลังคา  (ครอบสั้น)</t>
  </si>
  <si>
    <t xml:space="preserve">      -  ขอยึดกระเบื้อง</t>
  </si>
  <si>
    <t xml:space="preserve">      -  ครอบตะเฆ</t>
  </si>
  <si>
    <r>
      <t xml:space="preserve">      -  เชิงชายไม้สังเคราะห์  1" </t>
    </r>
    <r>
      <rPr>
        <sz val="16"/>
        <color theme="1"/>
        <rFont val="Calibri"/>
        <family val="2"/>
      </rPr>
      <t>×</t>
    </r>
    <r>
      <rPr>
        <sz val="12.8"/>
        <color theme="1"/>
        <rFont val="TH SarabunPSK"/>
        <family val="2"/>
      </rPr>
      <t xml:space="preserve"> </t>
    </r>
    <r>
      <rPr>
        <sz val="16"/>
        <color theme="1"/>
        <rFont val="TH SarabunPSK"/>
        <family val="2"/>
      </rPr>
      <t>8"</t>
    </r>
  </si>
  <si>
    <r>
      <t xml:space="preserve">      -  ปิดเชิงชายไม้สังเคราะห์  1" </t>
    </r>
    <r>
      <rPr>
        <sz val="16"/>
        <color theme="1"/>
        <rFont val="Calibri"/>
        <family val="2"/>
      </rPr>
      <t>×</t>
    </r>
    <r>
      <rPr>
        <sz val="12.8"/>
        <color theme="1"/>
        <rFont val="TH SarabunPSK"/>
        <family val="2"/>
      </rPr>
      <t xml:space="preserve"> </t>
    </r>
    <r>
      <rPr>
        <sz val="16"/>
        <color theme="1"/>
        <rFont val="TH SarabunPSK"/>
        <family val="2"/>
      </rPr>
      <t>6"</t>
    </r>
  </si>
  <si>
    <t>2.2  งานฝ้าเพดานและเพดาน</t>
  </si>
  <si>
    <t xml:space="preserve">      -  ฝ้าเพดานยิปซัมบอร์ด  หนา  9  ม.ม.  โครงสร้าง</t>
  </si>
  <si>
    <t>คร่าวเหล็กชุบสังกะสีฉาบเรียบรอยต่อ</t>
  </si>
  <si>
    <t>แบบ ปร.4  แผ่นที่  3/2560</t>
  </si>
  <si>
    <t xml:space="preserve">      -  ฝ้ากระเบื้องซีเมนต์เส้นใยแบบมีช่องระบายอากาศ</t>
  </si>
  <si>
    <t>คร่าวไม้เนื้อแข็ง</t>
  </si>
  <si>
    <t>2.3  งานก่อผนังด้วยวัสดุก่อ</t>
  </si>
  <si>
    <t xml:space="preserve">      -  งานผนังก่ออิฐมอญครึ่งแผ่น</t>
  </si>
  <si>
    <t xml:space="preserve">      -  งานเสาเอ็นและคานเอ็น  ค.ส.ล.</t>
  </si>
  <si>
    <t>2.4  งานตกแต่งผนัง  (นอกจากฉาบปูน)</t>
  </si>
  <si>
    <r>
      <t xml:space="preserve">      -  บัวเชิงผนังไม้สังเคราะห์  ขนาด  1" </t>
    </r>
    <r>
      <rPr>
        <sz val="16"/>
        <color theme="1"/>
        <rFont val="Calibri"/>
        <family val="2"/>
      </rPr>
      <t>×</t>
    </r>
    <r>
      <rPr>
        <sz val="12.8"/>
        <color theme="1"/>
        <rFont val="TH SarabunPSK"/>
        <family val="2"/>
      </rPr>
      <t xml:space="preserve"> </t>
    </r>
    <r>
      <rPr>
        <sz val="16"/>
        <color theme="1"/>
        <rFont val="TH SarabunPSK"/>
        <family val="2"/>
      </rPr>
      <t>4"</t>
    </r>
  </si>
  <si>
    <t>2.5  งานฉาบปูน</t>
  </si>
  <si>
    <t xml:space="preserve">      2.5.1  งานฉาบปูนผนัง</t>
  </si>
  <si>
    <t xml:space="preserve">              -  ฉาบปูนผนังภายนอก</t>
  </si>
  <si>
    <t xml:space="preserve">              -  ฉาบปูนผนังภายใน</t>
  </si>
  <si>
    <t xml:space="preserve">      2.5.2  งานฉาบปูนโครงสร้าง</t>
  </si>
  <si>
    <t>2.6  งานตกแต่งผิวพื้น</t>
  </si>
  <si>
    <t xml:space="preserve">      -  งานผิวซีเมนต์ขัดหยาบ</t>
  </si>
  <si>
    <t>แบบ ปร.4  แผ่นที่  4/2560</t>
  </si>
  <si>
    <t>แบบ ปร.4  แผ่นที่  5/2560</t>
  </si>
  <si>
    <t>2.7  งานผิวพื้นปูด้วยวัสดุแผ่นต่างๆ  ยึดด้วยปูนทราย</t>
  </si>
  <si>
    <r>
      <t xml:space="preserve">      -  งวานผิวพื้นปูด้วยกระเบื้องเคลือบขนาด 12" </t>
    </r>
    <r>
      <rPr>
        <sz val="16"/>
        <color theme="1"/>
        <rFont val="Calibri"/>
        <family val="2"/>
      </rPr>
      <t>×</t>
    </r>
    <r>
      <rPr>
        <sz val="16"/>
        <color theme="1"/>
        <rFont val="TH SarabunPSK"/>
        <family val="2"/>
      </rPr>
      <t xml:space="preserve"> 12"</t>
    </r>
  </si>
  <si>
    <t>2.8  งานประตู - หน้าต่าง</t>
  </si>
  <si>
    <t xml:space="preserve">      -  งานประตูอลูมิเนียม  ป.1  (สัญลักษณ์)  ขนาด  </t>
  </si>
  <si>
    <r>
      <t xml:space="preserve">0.80 </t>
    </r>
    <r>
      <rPr>
        <sz val="16"/>
        <color theme="1"/>
        <rFont val="Calibri"/>
        <family val="2"/>
      </rPr>
      <t>×</t>
    </r>
    <r>
      <rPr>
        <sz val="16"/>
        <color theme="1"/>
        <rFont val="TH SarabunPSK"/>
        <family val="2"/>
      </rPr>
      <t xml:space="preserve"> 2.00  ม.</t>
    </r>
  </si>
  <si>
    <t xml:space="preserve">      -  งานหน้าต่างบานเลื่อน  น.1  (สัญลักษณ์)  ขนาด  </t>
  </si>
  <si>
    <r>
      <t xml:space="preserve">0.75 </t>
    </r>
    <r>
      <rPr>
        <sz val="16"/>
        <color theme="1"/>
        <rFont val="Calibri"/>
        <family val="2"/>
      </rPr>
      <t>×</t>
    </r>
    <r>
      <rPr>
        <sz val="16"/>
        <color theme="1"/>
        <rFont val="TH SarabunPSK"/>
        <family val="2"/>
      </rPr>
      <t xml:space="preserve"> 1.10  ม.</t>
    </r>
  </si>
  <si>
    <t>2.9  งานตกแต่งม้านั่ง  ค.ส.ล.</t>
  </si>
  <si>
    <t xml:space="preserve">      -  งานโครงสร้าง</t>
  </si>
  <si>
    <r>
      <t xml:space="preserve">      -  ผิวปูกระเบื้องเคลือบ  ขนาด  12" </t>
    </r>
    <r>
      <rPr>
        <sz val="16"/>
        <color theme="1"/>
        <rFont val="Calibri"/>
        <family val="2"/>
      </rPr>
      <t>×</t>
    </r>
    <r>
      <rPr>
        <sz val="16"/>
        <color theme="1"/>
        <rFont val="TH SarabunPSK"/>
        <family val="2"/>
      </rPr>
      <t xml:space="preserve"> 12"</t>
    </r>
  </si>
  <si>
    <t>2.10  งานทาสี</t>
  </si>
  <si>
    <t xml:space="preserve">       -  ทาสีภายใน</t>
  </si>
  <si>
    <t xml:space="preserve">       -  ทาสีภายนอก</t>
  </si>
  <si>
    <t xml:space="preserve">       -  ทาสีน้ำมัน</t>
  </si>
  <si>
    <t>งานไฟฟ้า</t>
  </si>
  <si>
    <t xml:space="preserve">3.1  ดวงโคมฟลูออเรสเซนต์  ชนิดกล่องเหล็ก  ขนาด  </t>
  </si>
  <si>
    <t>3.2  สวิทช์</t>
  </si>
  <si>
    <t>3.3  เต้ารับ</t>
  </si>
  <si>
    <t>3.4  ท่อร้อยไฟพร้อมสายไฟฟ้าภายในอาคาร</t>
  </si>
  <si>
    <t>ต้น</t>
  </si>
  <si>
    <t>เส้น</t>
  </si>
  <si>
    <t>กก.</t>
  </si>
  <si>
    <t>-</t>
  </si>
  <si>
    <t>ยอดยกมา</t>
  </si>
  <si>
    <t>ท่อน</t>
  </si>
  <si>
    <t xml:space="preserve">      -  ทาสีกันสนืมโครงหลังคาเหล็ก</t>
  </si>
  <si>
    <t>แผ่น</t>
  </si>
  <si>
    <t>ตัว</t>
  </si>
  <si>
    <t>ม.</t>
  </si>
  <si>
    <t>ชุด</t>
  </si>
  <si>
    <t>lS</t>
  </si>
  <si>
    <t xml:space="preserve">รวมเงิน  (ตัวอักษร)  </t>
  </si>
  <si>
    <r>
      <t xml:space="preserve">0.30 </t>
    </r>
    <r>
      <rPr>
        <sz val="16"/>
        <rFont val="Calibri"/>
        <family val="2"/>
      </rPr>
      <t>×</t>
    </r>
    <r>
      <rPr>
        <sz val="16"/>
        <rFont val="TH SarabunPSK"/>
        <family val="2"/>
      </rPr>
      <t xml:space="preserve"> 1.20  ม.  หลอด  2 - 36  w  ติดผนังในฝ้าเพดาน</t>
    </r>
  </si>
  <si>
    <t xml:space="preserve">      -  ไม้มอบฝ้าเพดาน</t>
  </si>
  <si>
    <t>แบบ ปร.5 (1)</t>
  </si>
  <si>
    <t>สรุปผลการประมาณราคาค่าก่อสร้าง</t>
  </si>
  <si>
    <r>
      <t xml:space="preserve">ส่วนราชการ  </t>
    </r>
    <r>
      <rPr>
        <sz val="16"/>
        <color theme="1"/>
        <rFont val="TH SarabunPSK"/>
        <family val="2"/>
      </rPr>
      <t>เทศบาลตำบลทอนหงส์</t>
    </r>
  </si>
  <si>
    <t>ฝ่ายประมาณราคา</t>
  </si>
  <si>
    <t>ประเภท</t>
  </si>
  <si>
    <t>งานก่อสร้างอาคารเรียน  ค.ส.ล.  ชั้นเดียว  จำนวน  1  หลัง</t>
  </si>
  <si>
    <r>
      <t xml:space="preserve">เจ้าของอาคาร   </t>
    </r>
    <r>
      <rPr>
        <sz val="16"/>
        <color theme="1"/>
        <rFont val="TH SarabunPSK"/>
        <family val="2"/>
      </rPr>
      <t>เทศบาลตำบลทอนหงส์</t>
    </r>
  </si>
  <si>
    <r>
      <t xml:space="preserve">สถานที่ก่อสร้าง   </t>
    </r>
    <r>
      <rPr>
        <sz val="16"/>
        <color theme="1"/>
        <rFont val="TH SarabunPSK"/>
        <family val="2"/>
      </rPr>
      <t>หมู่ที่  2  ตำบลทอนหงส์  อำเภอพรหมคีรี  จังหวัดนครศรีธรรมราช</t>
    </r>
  </si>
  <si>
    <r>
      <t xml:space="preserve">หน่วยงานออกแบบแปลนและรายการ   </t>
    </r>
    <r>
      <rPr>
        <sz val="16"/>
        <color theme="1"/>
        <rFont val="TH SarabunPSK"/>
        <family val="2"/>
      </rPr>
      <t>กองช่าง</t>
    </r>
  </si>
  <si>
    <t>แบบหมายเลข</t>
  </si>
  <si>
    <t xml:space="preserve">ประมาณราคาตามแบบ  ปร.4                 </t>
  </si>
  <si>
    <r>
      <t xml:space="preserve">พ.ศ.  </t>
    </r>
    <r>
      <rPr>
        <sz val="16"/>
        <color theme="1"/>
        <rFont val="TH SarabunPSK"/>
        <family val="2"/>
      </rPr>
      <t xml:space="preserve"> 2560</t>
    </r>
  </si>
  <si>
    <t>ประเภทงานอาคาร</t>
  </si>
  <si>
    <t>ประเภทงานทาง</t>
  </si>
  <si>
    <t>ประเภทงานชลประทาน</t>
  </si>
  <si>
    <t>ประเภทงานสะพานและท่อเหลี่ยม</t>
  </si>
  <si>
    <t>ประเภทงานครุภัณฑ์</t>
  </si>
  <si>
    <t>หมวดค่าใช้จ่ายพิเศษ  ตามข้อกำหนดเงื่อนไข</t>
  </si>
  <si>
    <t>ค่าวัสดุและแรงงาน</t>
  </si>
  <si>
    <t>ค่าก่อสร้างทั้งหมด</t>
  </si>
  <si>
    <t>รวมเป็นเงิน  (บาท)</t>
  </si>
  <si>
    <t>เงื่อนไข</t>
  </si>
  <si>
    <t>เงินล่วงหน้าจ่าย                                                        0  %</t>
  </si>
  <si>
    <t>เงินประกันผลงานหัก                                                   0  %</t>
  </si>
  <si>
    <t>ดอกเบี้ยเงินกู้                                                           6  %</t>
  </si>
  <si>
    <t>VAT                                                                     7  %</t>
  </si>
  <si>
    <t>รวมค่าก่อสร้างเป็นเงินทั้งสิ้น</t>
  </si>
  <si>
    <t>คิดเป็นเงินประมาณ  (ปัดเศษ)</t>
  </si>
  <si>
    <t>ขนาดหรือเนื้อที่อาคาร - ตร.ม.</t>
  </si>
  <si>
    <t>เฉลี่ยราคาประมาณ - บาท/ตร.ม.</t>
  </si>
  <si>
    <t>ตัวอักษร  (เจ็ดแสนเก้าหมื่นเจ็ดพันสี่ร้อยบาทถ้วน)</t>
  </si>
  <si>
    <t>(นายอนุชา  ธรรมชาติ)</t>
  </si>
  <si>
    <t>(นานสุรพล  คงมนต์)</t>
  </si>
  <si>
    <t>(นายสุรพล  คงมนต์)</t>
  </si>
  <si>
    <r>
      <t xml:space="preserve">เดือน </t>
    </r>
    <r>
      <rPr>
        <sz val="16"/>
        <color theme="1"/>
        <rFont val="TH SarabunPSK"/>
        <family val="2"/>
      </rPr>
      <t>เมษายน</t>
    </r>
  </si>
  <si>
    <r>
      <t xml:space="preserve">เดือน   </t>
    </r>
    <r>
      <rPr>
        <sz val="16"/>
        <color theme="1"/>
        <rFont val="TH SarabunPSK"/>
        <family val="2"/>
      </rPr>
      <t>เมษายน</t>
    </r>
  </si>
  <si>
    <r>
      <t xml:space="preserve">ประมาณราคา  เมื่อวันที่      </t>
    </r>
    <r>
      <rPr>
        <sz val="16"/>
        <color theme="1"/>
        <rFont val="TH SarabunPSK"/>
        <family val="2"/>
      </rPr>
      <t xml:space="preserve">18     </t>
    </r>
    <r>
      <rPr>
        <b/>
        <sz val="16"/>
        <color theme="1"/>
        <rFont val="TH SarabunPSK"/>
        <family val="2"/>
      </rPr>
      <t xml:space="preserve">         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</si>
</sst>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000_-;\-* #,##0.0000_-;_-* &quot;-&quot;??_-;_-@_-"/>
  </numFmts>
  <fonts count="10">
    <font>
      <sz val="11"/>
      <color theme="1"/>
      <name val="Tahoma"/>
      <family val="2"/>
      <charset val="222"/>
      <scheme val="minor"/>
    </font>
    <font>
      <sz val="16"/>
      <color theme="1"/>
      <name val="TH Niramit AS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2"/>
      <color theme="1"/>
      <name val="Symbol"/>
      <family val="1"/>
      <charset val="2"/>
    </font>
    <font>
      <sz val="16"/>
      <color theme="1"/>
      <name val="Calibri"/>
      <family val="2"/>
    </font>
    <font>
      <sz val="12.8"/>
      <color theme="1"/>
      <name val="TH SarabunPSK"/>
      <family val="2"/>
    </font>
    <font>
      <sz val="16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4" xfId="0" applyFont="1" applyBorder="1"/>
    <xf numFmtId="0" fontId="4" fillId="0" borderId="4" xfId="0" applyFont="1" applyBorder="1"/>
    <xf numFmtId="0" fontId="3" fillId="0" borderId="5" xfId="0" applyFont="1" applyBorder="1"/>
    <xf numFmtId="0" fontId="4" fillId="0" borderId="5" xfId="0" applyFont="1" applyBorder="1"/>
    <xf numFmtId="0" fontId="3" fillId="0" borderId="11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/>
    <xf numFmtId="0" fontId="4" fillId="0" borderId="9" xfId="0" applyFont="1" applyBorder="1" applyAlignment="1">
      <alignment horizontal="center" vertical="center"/>
    </xf>
    <xf numFmtId="0" fontId="4" fillId="0" borderId="9" xfId="0" applyFont="1" applyBorder="1"/>
    <xf numFmtId="0" fontId="5" fillId="0" borderId="12" xfId="0" applyFont="1" applyFill="1" applyBorder="1" applyAlignment="1" applyProtection="1">
      <alignment horizontal="center" vertical="center"/>
    </xf>
    <xf numFmtId="43" fontId="5" fillId="0" borderId="12" xfId="1" applyFont="1" applyFill="1" applyBorder="1" applyAlignment="1" applyProtection="1">
      <alignment horizontal="center"/>
    </xf>
    <xf numFmtId="43" fontId="5" fillId="0" borderId="4" xfId="1" applyFont="1" applyFill="1" applyBorder="1" applyAlignment="1" applyProtection="1">
      <alignment horizontal="center"/>
    </xf>
    <xf numFmtId="43" fontId="5" fillId="0" borderId="6" xfId="1" applyFont="1" applyFill="1" applyBorder="1" applyAlignment="1" applyProtection="1">
      <alignment horizontal="center"/>
    </xf>
    <xf numFmtId="0" fontId="5" fillId="0" borderId="6" xfId="0" applyFont="1" applyFill="1" applyBorder="1" applyAlignment="1" applyProtection="1">
      <alignment horizontal="center" vertical="center"/>
    </xf>
    <xf numFmtId="43" fontId="4" fillId="0" borderId="6" xfId="1" applyFont="1" applyBorder="1"/>
    <xf numFmtId="43" fontId="4" fillId="0" borderId="8" xfId="1" applyFont="1" applyBorder="1"/>
    <xf numFmtId="43" fontId="4" fillId="0" borderId="12" xfId="1" applyFont="1" applyBorder="1"/>
    <xf numFmtId="43" fontId="5" fillId="0" borderId="13" xfId="1" applyNumberFormat="1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vertical="center"/>
    </xf>
    <xf numFmtId="0" fontId="5" fillId="0" borderId="14" xfId="0" applyFont="1" applyFill="1" applyBorder="1" applyAlignment="1" applyProtection="1">
      <alignment vertical="center"/>
    </xf>
    <xf numFmtId="0" fontId="5" fillId="0" borderId="8" xfId="0" applyFont="1" applyFill="1" applyBorder="1" applyAlignment="1" applyProtection="1">
      <alignment vertical="center"/>
    </xf>
    <xf numFmtId="0" fontId="5" fillId="0" borderId="13" xfId="0" applyFont="1" applyFill="1" applyBorder="1" applyAlignment="1" applyProtection="1">
      <alignment vertical="center"/>
    </xf>
    <xf numFmtId="0" fontId="3" fillId="0" borderId="15" xfId="0" applyFont="1" applyBorder="1" applyAlignment="1">
      <alignment horizontal="center"/>
    </xf>
    <xf numFmtId="0" fontId="3" fillId="0" borderId="5" xfId="0" applyFont="1" applyBorder="1" applyAlignment="1"/>
    <xf numFmtId="0" fontId="4" fillId="0" borderId="5" xfId="0" applyFont="1" applyBorder="1" applyAlignment="1">
      <alignment horizontal="left"/>
    </xf>
    <xf numFmtId="0" fontId="4" fillId="0" borderId="16" xfId="0" applyFont="1" applyBorder="1" applyAlignment="1">
      <alignment horizontal="center" vertical="center"/>
    </xf>
    <xf numFmtId="0" fontId="5" fillId="0" borderId="12" xfId="0" applyFont="1" applyFill="1" applyBorder="1" applyAlignment="1" applyProtection="1">
      <alignment vertical="center"/>
    </xf>
    <xf numFmtId="43" fontId="4" fillId="0" borderId="13" xfId="1" applyFont="1" applyBorder="1"/>
    <xf numFmtId="0" fontId="3" fillId="0" borderId="1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2" fontId="4" fillId="0" borderId="12" xfId="0" applyNumberFormat="1" applyFont="1" applyBorder="1" applyAlignment="1">
      <alignment horizontal="right" vertical="center"/>
    </xf>
    <xf numFmtId="2" fontId="4" fillId="0" borderId="6" xfId="0" applyNumberFormat="1" applyFont="1" applyBorder="1" applyAlignment="1">
      <alignment horizontal="right" vertical="center"/>
    </xf>
    <xf numFmtId="2" fontId="4" fillId="0" borderId="19" xfId="0" applyNumberFormat="1" applyFont="1" applyBorder="1" applyAlignment="1">
      <alignment horizontal="right" vertical="center"/>
    </xf>
    <xf numFmtId="2" fontId="5" fillId="0" borderId="13" xfId="1" applyNumberFormat="1" applyFont="1" applyFill="1" applyBorder="1" applyAlignment="1" applyProtection="1">
      <alignment horizontal="right" vertical="center"/>
    </xf>
    <xf numFmtId="2" fontId="5" fillId="0" borderId="8" xfId="1" applyNumberFormat="1" applyFont="1" applyFill="1" applyBorder="1" applyAlignment="1" applyProtection="1">
      <alignment horizontal="right" vertical="center"/>
    </xf>
    <xf numFmtId="43" fontId="4" fillId="0" borderId="6" xfId="0" applyNumberFormat="1" applyFont="1" applyBorder="1"/>
    <xf numFmtId="43" fontId="4" fillId="0" borderId="19" xfId="0" applyNumberFormat="1" applyFont="1" applyBorder="1"/>
    <xf numFmtId="43" fontId="4" fillId="0" borderId="8" xfId="1" applyFont="1" applyBorder="1" applyAlignment="1">
      <alignment horizontal="center" vertical="center"/>
    </xf>
    <xf numFmtId="43" fontId="4" fillId="0" borderId="8" xfId="1" applyFont="1" applyBorder="1" applyAlignment="1">
      <alignment horizontal="center"/>
    </xf>
    <xf numFmtId="43" fontId="5" fillId="0" borderId="4" xfId="1" applyNumberFormat="1" applyFont="1" applyFill="1" applyBorder="1" applyAlignment="1" applyProtection="1">
      <alignment horizontal="center"/>
    </xf>
    <xf numFmtId="43" fontId="4" fillId="0" borderId="12" xfId="1" applyNumberFormat="1" applyFont="1" applyBorder="1"/>
    <xf numFmtId="43" fontId="5" fillId="0" borderId="6" xfId="1" applyNumberFormat="1" applyFont="1" applyFill="1" applyBorder="1" applyAlignment="1" applyProtection="1">
      <alignment horizontal="center"/>
    </xf>
    <xf numFmtId="43" fontId="4" fillId="0" borderId="6" xfId="1" applyNumberFormat="1" applyFont="1" applyBorder="1" applyAlignment="1">
      <alignment horizontal="center" vertical="center"/>
    </xf>
    <xf numFmtId="43" fontId="4" fillId="0" borderId="6" xfId="0" applyNumberFormat="1" applyFont="1" applyBorder="1" applyAlignment="1">
      <alignment horizontal="center" vertical="center"/>
    </xf>
    <xf numFmtId="43" fontId="4" fillId="0" borderId="19" xfId="1" applyFont="1" applyBorder="1"/>
    <xf numFmtId="43" fontId="4" fillId="0" borderId="6" xfId="1" applyFont="1" applyBorder="1" applyAlignment="1">
      <alignment horizontal="center" vertical="center"/>
    </xf>
    <xf numFmtId="43" fontId="4" fillId="0" borderId="0" xfId="0" applyNumberFormat="1" applyFont="1" applyBorder="1"/>
    <xf numFmtId="2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/>
    </xf>
    <xf numFmtId="43" fontId="4" fillId="0" borderId="0" xfId="1" applyFont="1" applyBorder="1"/>
    <xf numFmtId="43" fontId="4" fillId="0" borderId="0" xfId="0" applyNumberFormat="1" applyFont="1" applyBorder="1" applyAlignment="1">
      <alignment horizontal="center" vertical="center"/>
    </xf>
    <xf numFmtId="43" fontId="4" fillId="0" borderId="0" xfId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2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/>
    </xf>
    <xf numFmtId="43" fontId="4" fillId="0" borderId="1" xfId="0" applyNumberFormat="1" applyFont="1" applyBorder="1"/>
    <xf numFmtId="43" fontId="4" fillId="0" borderId="1" xfId="1" applyFont="1" applyBorder="1"/>
    <xf numFmtId="43" fontId="4" fillId="0" borderId="1" xfId="0" applyNumberFormat="1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3" fontId="3" fillId="0" borderId="10" xfId="1" applyFont="1" applyBorder="1" applyAlignment="1">
      <alignment horizontal="center"/>
    </xf>
    <xf numFmtId="43" fontId="3" fillId="0" borderId="10" xfId="1" applyFont="1" applyBorder="1" applyAlignment="1">
      <alignment horizontal="center" vertical="center"/>
    </xf>
    <xf numFmtId="43" fontId="3" fillId="0" borderId="21" xfId="1" applyFont="1" applyBorder="1" applyAlignment="1">
      <alignment horizontal="center"/>
    </xf>
    <xf numFmtId="43" fontId="3" fillId="0" borderId="22" xfId="1" applyFont="1" applyBorder="1" applyAlignment="1">
      <alignment horizontal="center"/>
    </xf>
    <xf numFmtId="43" fontId="3" fillId="0" borderId="20" xfId="1" applyFont="1" applyBorder="1" applyAlignment="1">
      <alignment horizontal="center"/>
    </xf>
    <xf numFmtId="43" fontId="5" fillId="0" borderId="12" xfId="1" applyFont="1" applyFill="1" applyBorder="1" applyAlignment="1" applyProtection="1">
      <alignment horizontal="center" vertical="center"/>
    </xf>
    <xf numFmtId="43" fontId="5" fillId="0" borderId="6" xfId="1" applyFont="1" applyFill="1" applyBorder="1" applyAlignment="1" applyProtection="1">
      <alignment horizontal="center" vertical="center"/>
    </xf>
    <xf numFmtId="43" fontId="4" fillId="0" borderId="1" xfId="1" applyFont="1" applyBorder="1" applyAlignment="1">
      <alignment horizontal="center"/>
    </xf>
    <xf numFmtId="43" fontId="4" fillId="0" borderId="10" xfId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43" fontId="4" fillId="0" borderId="0" xfId="1" applyFont="1" applyBorder="1" applyAlignment="1">
      <alignment horizontal="right" vertical="center"/>
    </xf>
    <xf numFmtId="43" fontId="4" fillId="0" borderId="0" xfId="1" applyFont="1" applyBorder="1" applyAlignment="1">
      <alignment horizontal="center"/>
    </xf>
    <xf numFmtId="2" fontId="3" fillId="0" borderId="21" xfId="1" applyNumberFormat="1" applyFont="1" applyBorder="1" applyAlignment="1">
      <alignment horizontal="center" vertical="center"/>
    </xf>
    <xf numFmtId="2" fontId="5" fillId="0" borderId="8" xfId="1" applyNumberFormat="1" applyFont="1" applyFill="1" applyBorder="1" applyAlignment="1" applyProtection="1">
      <alignment horizontal="center" vertical="center"/>
    </xf>
    <xf numFmtId="2" fontId="4" fillId="0" borderId="1" xfId="1" applyNumberFormat="1" applyFont="1" applyBorder="1" applyAlignment="1">
      <alignment horizontal="right" vertical="center"/>
    </xf>
    <xf numFmtId="2" fontId="4" fillId="0" borderId="0" xfId="1" applyNumberFormat="1" applyFont="1" applyBorder="1" applyAlignment="1">
      <alignment horizontal="right" vertical="center"/>
    </xf>
    <xf numFmtId="2" fontId="4" fillId="0" borderId="12" xfId="1" applyNumberFormat="1" applyFont="1" applyBorder="1" applyAlignment="1">
      <alignment horizontal="right"/>
    </xf>
    <xf numFmtId="43" fontId="4" fillId="0" borderId="12" xfId="1" applyFont="1" applyBorder="1" applyAlignment="1">
      <alignment horizontal="center" vertical="center"/>
    </xf>
    <xf numFmtId="2" fontId="4" fillId="0" borderId="6" xfId="1" applyNumberFormat="1" applyFont="1" applyBorder="1" applyAlignment="1">
      <alignment horizontal="right"/>
    </xf>
    <xf numFmtId="2" fontId="4" fillId="0" borderId="6" xfId="1" applyNumberFormat="1" applyFont="1" applyBorder="1" applyAlignment="1">
      <alignment horizontal="right" vertical="center"/>
    </xf>
    <xf numFmtId="2" fontId="4" fillId="0" borderId="19" xfId="1" applyNumberFormat="1" applyFont="1" applyBorder="1" applyAlignment="1">
      <alignment horizontal="right" vertical="center"/>
    </xf>
    <xf numFmtId="43" fontId="4" fillId="0" borderId="19" xfId="1" applyFont="1" applyBorder="1" applyAlignment="1">
      <alignment horizontal="center" vertical="center"/>
    </xf>
    <xf numFmtId="2" fontId="3" fillId="0" borderId="21" xfId="1" applyNumberFormat="1" applyFont="1" applyBorder="1" applyAlignment="1">
      <alignment horizontal="right" vertical="center"/>
    </xf>
    <xf numFmtId="2" fontId="4" fillId="0" borderId="19" xfId="1" applyNumberFormat="1" applyFont="1" applyBorder="1" applyAlignment="1">
      <alignment horizontal="right"/>
    </xf>
    <xf numFmtId="43" fontId="4" fillId="0" borderId="19" xfId="1" applyFont="1" applyBorder="1" applyAlignment="1">
      <alignment horizontal="center"/>
    </xf>
    <xf numFmtId="2" fontId="4" fillId="0" borderId="12" xfId="0" applyNumberFormat="1" applyFont="1" applyBorder="1" applyAlignment="1">
      <alignment horizontal="right"/>
    </xf>
    <xf numFmtId="2" fontId="4" fillId="0" borderId="6" xfId="0" applyNumberFormat="1" applyFont="1" applyBorder="1" applyAlignment="1">
      <alignment horizontal="right"/>
    </xf>
    <xf numFmtId="0" fontId="5" fillId="0" borderId="12" xfId="0" applyFont="1" applyBorder="1"/>
    <xf numFmtId="43" fontId="3" fillId="0" borderId="10" xfId="1" applyNumberFormat="1" applyFont="1" applyBorder="1" applyAlignment="1">
      <alignment horizontal="center"/>
    </xf>
    <xf numFmtId="43" fontId="3" fillId="0" borderId="21" xfId="1" applyNumberFormat="1" applyFont="1" applyBorder="1" applyAlignment="1">
      <alignment horizontal="center"/>
    </xf>
    <xf numFmtId="43" fontId="3" fillId="0" borderId="22" xfId="1" applyNumberFormat="1" applyFont="1" applyBorder="1" applyAlignment="1">
      <alignment horizontal="center"/>
    </xf>
    <xf numFmtId="43" fontId="3" fillId="0" borderId="20" xfId="1" applyNumberFormat="1" applyFont="1" applyBorder="1" applyAlignment="1">
      <alignment horizontal="center"/>
    </xf>
    <xf numFmtId="43" fontId="4" fillId="0" borderId="10" xfId="1" applyNumberFormat="1" applyFont="1" applyBorder="1" applyAlignment="1">
      <alignment horizontal="center"/>
    </xf>
    <xf numFmtId="43" fontId="3" fillId="0" borderId="21" xfId="0" applyNumberFormat="1" applyFont="1" applyBorder="1" applyAlignment="1">
      <alignment horizontal="center"/>
    </xf>
    <xf numFmtId="43" fontId="4" fillId="0" borderId="19" xfId="1" applyNumberFormat="1" applyFont="1" applyBorder="1"/>
    <xf numFmtId="43" fontId="4" fillId="0" borderId="6" xfId="1" applyNumberFormat="1" applyFont="1" applyBorder="1"/>
    <xf numFmtId="43" fontId="5" fillId="0" borderId="12" xfId="1" applyNumberFormat="1" applyFont="1" applyFill="1" applyBorder="1" applyAlignment="1" applyProtection="1">
      <alignment horizontal="center"/>
    </xf>
    <xf numFmtId="43" fontId="4" fillId="0" borderId="13" xfId="1" applyNumberFormat="1" applyFont="1" applyBorder="1"/>
    <xf numFmtId="43" fontId="4" fillId="0" borderId="12" xfId="0" applyNumberFormat="1" applyFont="1" applyBorder="1"/>
    <xf numFmtId="43" fontId="4" fillId="0" borderId="8" xfId="1" applyNumberFormat="1" applyFont="1" applyBorder="1"/>
    <xf numFmtId="43" fontId="4" fillId="0" borderId="1" xfId="1" applyNumberFormat="1" applyFont="1" applyBorder="1"/>
    <xf numFmtId="43" fontId="4" fillId="0" borderId="1" xfId="1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right" vertical="center"/>
    </xf>
    <xf numFmtId="43" fontId="4" fillId="0" borderId="9" xfId="0" applyNumberFormat="1" applyFont="1" applyBorder="1"/>
    <xf numFmtId="43" fontId="5" fillId="0" borderId="6" xfId="1" applyNumberFormat="1" applyFont="1" applyFill="1" applyBorder="1" applyAlignment="1" applyProtection="1">
      <alignment horizontal="center" vertical="center"/>
    </xf>
    <xf numFmtId="43" fontId="4" fillId="0" borderId="8" xfId="1" applyNumberFormat="1" applyFont="1" applyBorder="1" applyAlignment="1">
      <alignment horizontal="center" vertical="center"/>
    </xf>
    <xf numFmtId="43" fontId="5" fillId="0" borderId="8" xfId="1" applyFont="1" applyFill="1" applyBorder="1" applyAlignment="1" applyProtection="1">
      <alignment horizontal="right" vertic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1" fontId="4" fillId="0" borderId="15" xfId="0" applyNumberFormat="1" applyFont="1" applyBorder="1" applyAlignment="1">
      <alignment horizontal="center" vertical="center"/>
    </xf>
    <xf numFmtId="0" fontId="4" fillId="0" borderId="15" xfId="0" applyFont="1" applyBorder="1"/>
    <xf numFmtId="43" fontId="4" fillId="0" borderId="15" xfId="0" applyNumberFormat="1" applyFont="1" applyBorder="1"/>
    <xf numFmtId="0" fontId="3" fillId="0" borderId="23" xfId="0" applyFont="1" applyBorder="1" applyAlignment="1"/>
    <xf numFmtId="0" fontId="4" fillId="0" borderId="23" xfId="0" applyFont="1" applyBorder="1" applyAlignment="1"/>
    <xf numFmtId="187" fontId="4" fillId="0" borderId="1" xfId="0" applyNumberFormat="1" applyFont="1" applyBorder="1"/>
    <xf numFmtId="1" fontId="4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3" fontId="4" fillId="0" borderId="25" xfId="0" applyNumberFormat="1" applyFont="1" applyBorder="1" applyAlignment="1">
      <alignment vertical="center"/>
    </xf>
    <xf numFmtId="43" fontId="4" fillId="0" borderId="18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5"/>
  <sheetViews>
    <sheetView tabSelected="1" view="pageBreakPreview" zoomScale="60" zoomScaleNormal="80" workbookViewId="0">
      <selection activeCell="E119" sqref="E119"/>
    </sheetView>
  </sheetViews>
  <sheetFormatPr defaultRowHeight="20.25"/>
  <cols>
    <col min="1" max="1" width="7.25" style="1" customWidth="1"/>
    <col min="2" max="2" width="40.875" style="1" customWidth="1"/>
    <col min="3" max="3" width="9" style="1" customWidth="1"/>
    <col min="4" max="4" width="7" style="1" customWidth="1"/>
    <col min="5" max="5" width="16.125" style="1" customWidth="1"/>
    <col min="6" max="6" width="14.625" style="1" customWidth="1"/>
    <col min="7" max="8" width="12.75" style="1" customWidth="1"/>
    <col min="9" max="9" width="13.625" style="1" customWidth="1"/>
    <col min="10" max="10" width="10.25" style="1" customWidth="1"/>
    <col min="11" max="16384" width="9" style="1"/>
  </cols>
  <sheetData>
    <row r="1" spans="1:10" ht="21">
      <c r="A1" s="3" t="s">
        <v>25</v>
      </c>
      <c r="B1" s="3"/>
      <c r="C1" s="4" t="s">
        <v>26</v>
      </c>
      <c r="D1" s="4"/>
      <c r="E1" s="4"/>
      <c r="F1" s="4"/>
      <c r="G1" s="4"/>
      <c r="H1" s="4"/>
      <c r="I1" s="152" t="s">
        <v>35</v>
      </c>
      <c r="J1" s="152"/>
    </row>
    <row r="2" spans="1:10" ht="21">
      <c r="A2" s="5" t="s">
        <v>11</v>
      </c>
      <c r="B2" s="5"/>
      <c r="C2" s="6" t="s">
        <v>22</v>
      </c>
      <c r="D2" s="6"/>
      <c r="E2" s="5"/>
      <c r="F2" s="5" t="s">
        <v>12</v>
      </c>
      <c r="G2" s="5"/>
      <c r="H2" s="5" t="s">
        <v>27</v>
      </c>
      <c r="I2" s="5"/>
      <c r="J2" s="6"/>
    </row>
    <row r="3" spans="1:10" ht="21">
      <c r="A3" s="5" t="s">
        <v>32</v>
      </c>
      <c r="B3" s="5"/>
      <c r="C3" s="6"/>
      <c r="D3" s="6"/>
      <c r="E3" s="5"/>
      <c r="F3" s="5" t="s">
        <v>24</v>
      </c>
      <c r="G3" s="6" t="s">
        <v>29</v>
      </c>
      <c r="H3" s="5" t="s">
        <v>28</v>
      </c>
      <c r="I3" s="5"/>
      <c r="J3" s="6"/>
    </row>
    <row r="4" spans="1:10" ht="21">
      <c r="A4" s="5" t="s">
        <v>0</v>
      </c>
      <c r="B4" s="5"/>
      <c r="C4" s="6" t="s">
        <v>18</v>
      </c>
      <c r="D4" s="6"/>
      <c r="E4" s="5"/>
      <c r="F4" s="28" t="s">
        <v>30</v>
      </c>
      <c r="G4" s="29">
        <v>18</v>
      </c>
      <c r="H4" s="146" t="s">
        <v>152</v>
      </c>
      <c r="I4" s="146"/>
      <c r="J4" s="5" t="s">
        <v>31</v>
      </c>
    </row>
    <row r="5" spans="1:10" ht="21">
      <c r="A5" s="145" t="s">
        <v>1</v>
      </c>
      <c r="B5" s="145"/>
      <c r="C5" s="145"/>
      <c r="D5" s="145"/>
      <c r="E5" s="145"/>
      <c r="F5" s="145"/>
      <c r="G5" s="145"/>
      <c r="H5" s="145"/>
      <c r="I5" s="145"/>
      <c r="J5" s="145"/>
    </row>
    <row r="6" spans="1:10" ht="21">
      <c r="A6" s="144" t="s">
        <v>2</v>
      </c>
      <c r="B6" s="144" t="s">
        <v>3</v>
      </c>
      <c r="C6" s="144" t="s">
        <v>4</v>
      </c>
      <c r="D6" s="144" t="s">
        <v>5</v>
      </c>
      <c r="E6" s="150" t="s">
        <v>33</v>
      </c>
      <c r="F6" s="150"/>
      <c r="G6" s="150" t="s">
        <v>9</v>
      </c>
      <c r="H6" s="151"/>
      <c r="I6" s="7" t="s">
        <v>6</v>
      </c>
      <c r="J6" s="148" t="s">
        <v>10</v>
      </c>
    </row>
    <row r="7" spans="1:10" ht="21">
      <c r="A7" s="144"/>
      <c r="B7" s="144"/>
      <c r="C7" s="144"/>
      <c r="D7" s="144"/>
      <c r="E7" s="27" t="s">
        <v>7</v>
      </c>
      <c r="F7" s="27" t="s">
        <v>8</v>
      </c>
      <c r="G7" s="27" t="s">
        <v>7</v>
      </c>
      <c r="H7" s="33" t="s">
        <v>8</v>
      </c>
      <c r="I7" s="34" t="s">
        <v>34</v>
      </c>
      <c r="J7" s="149"/>
    </row>
    <row r="8" spans="1:10" ht="21">
      <c r="A8" s="30">
        <v>1</v>
      </c>
      <c r="B8" s="31" t="s">
        <v>36</v>
      </c>
      <c r="C8" s="22"/>
      <c r="D8" s="14"/>
      <c r="E8" s="15"/>
      <c r="F8" s="32"/>
      <c r="G8" s="56"/>
      <c r="H8" s="57"/>
      <c r="I8" s="57"/>
      <c r="J8" s="11"/>
    </row>
    <row r="9" spans="1:10" ht="21">
      <c r="A9" s="10"/>
      <c r="B9" s="24" t="s">
        <v>37</v>
      </c>
      <c r="C9" s="50">
        <v>36.5</v>
      </c>
      <c r="D9" s="14" t="s">
        <v>19</v>
      </c>
      <c r="E9" s="15" t="s">
        <v>106</v>
      </c>
      <c r="F9" s="54" t="s">
        <v>106</v>
      </c>
      <c r="G9" s="56">
        <v>125</v>
      </c>
      <c r="H9" s="19">
        <v>4562.5</v>
      </c>
      <c r="I9" s="19">
        <v>4562.5</v>
      </c>
      <c r="J9" s="8"/>
    </row>
    <row r="10" spans="1:10" ht="21">
      <c r="A10" s="10"/>
      <c r="B10" s="25" t="s">
        <v>38</v>
      </c>
      <c r="C10" s="50">
        <v>10.62</v>
      </c>
      <c r="D10" s="14" t="s">
        <v>19</v>
      </c>
      <c r="E10" s="17">
        <v>330</v>
      </c>
      <c r="F10" s="20">
        <v>3504.6</v>
      </c>
      <c r="G10" s="58">
        <v>99</v>
      </c>
      <c r="H10" s="19">
        <v>1051.3800000000001</v>
      </c>
      <c r="I10" s="19">
        <v>4555.9799999999996</v>
      </c>
      <c r="J10" s="8"/>
    </row>
    <row r="11" spans="1:10" ht="21">
      <c r="A11" s="10"/>
      <c r="B11" s="25" t="s">
        <v>39</v>
      </c>
      <c r="C11" s="51">
        <v>4.32</v>
      </c>
      <c r="D11" s="18" t="s">
        <v>19</v>
      </c>
      <c r="E11" s="17">
        <v>1419.07</v>
      </c>
      <c r="F11" s="20">
        <v>6130.38</v>
      </c>
      <c r="G11" s="58">
        <v>398</v>
      </c>
      <c r="H11" s="19">
        <v>1719.36</v>
      </c>
      <c r="I11" s="19">
        <v>7849.74</v>
      </c>
      <c r="J11" s="8"/>
    </row>
    <row r="12" spans="1:10" ht="21">
      <c r="A12" s="10"/>
      <c r="B12" s="26" t="s">
        <v>40</v>
      </c>
      <c r="C12" s="51">
        <v>28.08</v>
      </c>
      <c r="D12" s="18" t="s">
        <v>19</v>
      </c>
      <c r="E12" s="17">
        <v>125</v>
      </c>
      <c r="F12" s="20">
        <v>3510</v>
      </c>
      <c r="G12" s="58">
        <v>99</v>
      </c>
      <c r="H12" s="19">
        <v>2779.92</v>
      </c>
      <c r="I12" s="19">
        <v>6289.92</v>
      </c>
      <c r="J12" s="8"/>
    </row>
    <row r="13" spans="1:10" ht="21">
      <c r="A13" s="9"/>
      <c r="B13" s="23" t="s">
        <v>41</v>
      </c>
      <c r="C13" s="51">
        <v>194.3</v>
      </c>
      <c r="D13" s="18" t="s">
        <v>20</v>
      </c>
      <c r="E13" s="17" t="s">
        <v>106</v>
      </c>
      <c r="F13" s="54" t="s">
        <v>106</v>
      </c>
      <c r="G13" s="58">
        <v>133</v>
      </c>
      <c r="H13" s="19">
        <v>25841.9</v>
      </c>
      <c r="I13" s="19">
        <v>25841.9</v>
      </c>
      <c r="J13" s="8"/>
    </row>
    <row r="14" spans="1:10" ht="21">
      <c r="A14" s="10"/>
      <c r="B14" s="11" t="s">
        <v>42</v>
      </c>
      <c r="C14" s="51">
        <v>97</v>
      </c>
      <c r="D14" s="44" t="s">
        <v>19</v>
      </c>
      <c r="E14" s="21">
        <v>410</v>
      </c>
      <c r="F14" s="19">
        <v>39770</v>
      </c>
      <c r="G14" s="59" t="s">
        <v>106</v>
      </c>
      <c r="H14" s="62" t="s">
        <v>106</v>
      </c>
      <c r="I14" s="19">
        <v>39770</v>
      </c>
      <c r="J14" s="8"/>
    </row>
    <row r="15" spans="1:10" ht="21">
      <c r="A15" s="10"/>
      <c r="B15" s="8" t="s">
        <v>43</v>
      </c>
      <c r="C15" s="47">
        <v>29</v>
      </c>
      <c r="D15" s="45" t="s">
        <v>19</v>
      </c>
      <c r="E15" s="52">
        <v>410</v>
      </c>
      <c r="F15" s="20">
        <v>11890</v>
      </c>
      <c r="G15" s="60" t="s">
        <v>106</v>
      </c>
      <c r="H15" s="62" t="s">
        <v>106</v>
      </c>
      <c r="I15" s="19">
        <v>11890</v>
      </c>
      <c r="J15" s="8"/>
    </row>
    <row r="16" spans="1:10" ht="21">
      <c r="A16" s="10"/>
      <c r="B16" s="8" t="s">
        <v>44</v>
      </c>
      <c r="C16" s="48">
        <v>103</v>
      </c>
      <c r="D16" s="45" t="s">
        <v>103</v>
      </c>
      <c r="E16" s="52">
        <v>35</v>
      </c>
      <c r="F16" s="20">
        <v>3605</v>
      </c>
      <c r="G16" s="60" t="s">
        <v>106</v>
      </c>
      <c r="H16" s="62" t="s">
        <v>106</v>
      </c>
      <c r="I16" s="19">
        <v>3605</v>
      </c>
      <c r="J16" s="8"/>
    </row>
    <row r="17" spans="1:10" ht="21">
      <c r="A17" s="10"/>
      <c r="B17" s="8" t="s">
        <v>45</v>
      </c>
      <c r="C17" s="48">
        <v>49</v>
      </c>
      <c r="D17" s="45" t="s">
        <v>105</v>
      </c>
      <c r="E17" s="52">
        <v>51.4</v>
      </c>
      <c r="F17" s="20">
        <v>2518.6</v>
      </c>
      <c r="G17" s="60" t="s">
        <v>106</v>
      </c>
      <c r="H17" s="62" t="s">
        <v>106</v>
      </c>
      <c r="I17" s="19">
        <v>2518.6</v>
      </c>
      <c r="J17" s="8"/>
    </row>
    <row r="18" spans="1:10" ht="21">
      <c r="A18" s="10"/>
      <c r="B18" s="8" t="s">
        <v>46</v>
      </c>
      <c r="C18" s="48"/>
      <c r="D18" s="45"/>
      <c r="E18" s="52"/>
      <c r="F18" s="20"/>
      <c r="G18" s="52"/>
      <c r="H18" s="19"/>
      <c r="I18" s="19"/>
      <c r="J18" s="8"/>
    </row>
    <row r="19" spans="1:10" ht="21">
      <c r="A19" s="35"/>
      <c r="B19" s="36" t="s">
        <v>47</v>
      </c>
      <c r="C19" s="49">
        <v>184</v>
      </c>
      <c r="D19" s="46" t="s">
        <v>104</v>
      </c>
      <c r="E19" s="53">
        <v>50</v>
      </c>
      <c r="F19" s="20">
        <v>9200</v>
      </c>
      <c r="G19" s="53">
        <v>9.1</v>
      </c>
      <c r="H19" s="61">
        <v>1674.4</v>
      </c>
      <c r="I19" s="61">
        <v>10874.4</v>
      </c>
      <c r="J19" s="36"/>
    </row>
    <row r="20" spans="1:10" ht="21">
      <c r="A20" s="35"/>
      <c r="B20" s="36" t="s">
        <v>48</v>
      </c>
      <c r="C20" s="49">
        <v>171</v>
      </c>
      <c r="D20" s="46" t="s">
        <v>104</v>
      </c>
      <c r="E20" s="53">
        <v>172.87</v>
      </c>
      <c r="F20" s="19">
        <v>29560.77</v>
      </c>
      <c r="G20" s="53">
        <v>29.3</v>
      </c>
      <c r="H20" s="61">
        <v>5010.3</v>
      </c>
      <c r="I20" s="61">
        <v>34571.07</v>
      </c>
      <c r="J20" s="36"/>
    </row>
    <row r="21" spans="1:10" ht="21">
      <c r="A21" s="10"/>
      <c r="B21" s="8" t="s">
        <v>49</v>
      </c>
      <c r="C21" s="48">
        <v>13</v>
      </c>
      <c r="D21" s="45" t="s">
        <v>104</v>
      </c>
      <c r="E21" s="52">
        <v>313.95999999999998</v>
      </c>
      <c r="F21" s="20">
        <v>4081.48</v>
      </c>
      <c r="G21" s="52">
        <v>51.81</v>
      </c>
      <c r="H21" s="19">
        <v>673.53</v>
      </c>
      <c r="I21" s="19">
        <v>4755.01</v>
      </c>
      <c r="J21" s="8"/>
    </row>
    <row r="22" spans="1:10" ht="21">
      <c r="A22" s="10"/>
      <c r="B22" s="8" t="s">
        <v>50</v>
      </c>
      <c r="C22" s="48">
        <v>60</v>
      </c>
      <c r="D22" s="45" t="s">
        <v>105</v>
      </c>
      <c r="E22" s="52">
        <v>45.48</v>
      </c>
      <c r="F22" s="19">
        <v>2728.8</v>
      </c>
      <c r="G22" s="60" t="s">
        <v>106</v>
      </c>
      <c r="H22" s="62" t="s">
        <v>106</v>
      </c>
      <c r="I22" s="19">
        <v>2728.8</v>
      </c>
      <c r="J22" s="8"/>
    </row>
    <row r="23" spans="1:10" ht="21">
      <c r="A23" s="70"/>
      <c r="B23" s="81" t="s">
        <v>21</v>
      </c>
      <c r="C23" s="72"/>
      <c r="D23" s="73"/>
      <c r="E23" s="74"/>
      <c r="F23" s="75"/>
      <c r="G23" s="76"/>
      <c r="H23" s="77"/>
      <c r="I23" s="75">
        <f>SUM(I9:I22)</f>
        <v>159812.92000000001</v>
      </c>
      <c r="J23" s="71"/>
    </row>
    <row r="24" spans="1:10" ht="21">
      <c r="A24" s="37"/>
      <c r="B24" s="91"/>
      <c r="C24" s="64"/>
      <c r="D24" s="65"/>
      <c r="E24" s="63"/>
      <c r="F24" s="66"/>
      <c r="G24" s="67"/>
      <c r="H24" s="68"/>
      <c r="I24" s="66"/>
      <c r="J24" s="38"/>
    </row>
    <row r="25" spans="1:10" ht="21">
      <c r="A25" s="37"/>
      <c r="B25" s="69"/>
      <c r="C25" s="64"/>
      <c r="D25" s="65"/>
      <c r="E25" s="63"/>
      <c r="F25" s="66"/>
      <c r="G25" s="67"/>
      <c r="H25" s="68"/>
      <c r="I25" s="66"/>
      <c r="J25" s="38"/>
    </row>
    <row r="26" spans="1:10" ht="20.25" customHeight="1">
      <c r="B26" s="147" t="s">
        <v>149</v>
      </c>
      <c r="C26" s="147"/>
      <c r="E26" s="147" t="s">
        <v>151</v>
      </c>
      <c r="F26" s="147"/>
      <c r="H26" s="147" t="s">
        <v>23</v>
      </c>
      <c r="I26" s="147"/>
    </row>
    <row r="27" spans="1:10" ht="20.25" customHeight="1">
      <c r="B27" s="147" t="s">
        <v>15</v>
      </c>
      <c r="C27" s="147"/>
      <c r="E27" s="147" t="s">
        <v>16</v>
      </c>
      <c r="F27" s="147"/>
      <c r="H27" s="147" t="s">
        <v>16</v>
      </c>
      <c r="I27" s="147"/>
    </row>
    <row r="28" spans="1:10" ht="21">
      <c r="A28" s="3" t="s">
        <v>25</v>
      </c>
      <c r="B28" s="3"/>
      <c r="C28" s="4" t="s">
        <v>26</v>
      </c>
      <c r="D28" s="4"/>
      <c r="E28" s="4"/>
      <c r="F28" s="4"/>
      <c r="G28" s="4"/>
      <c r="H28" s="4"/>
      <c r="I28" s="152" t="s">
        <v>51</v>
      </c>
      <c r="J28" s="152"/>
    </row>
    <row r="29" spans="1:10" ht="21">
      <c r="A29" s="5" t="s">
        <v>11</v>
      </c>
      <c r="B29" s="5"/>
      <c r="C29" s="6" t="s">
        <v>22</v>
      </c>
      <c r="D29" s="6"/>
      <c r="E29" s="5"/>
      <c r="F29" s="5" t="s">
        <v>12</v>
      </c>
      <c r="G29" s="5"/>
      <c r="H29" s="5" t="s">
        <v>27</v>
      </c>
      <c r="I29" s="5"/>
      <c r="J29" s="6"/>
    </row>
    <row r="30" spans="1:10" ht="21">
      <c r="A30" s="5" t="s">
        <v>32</v>
      </c>
      <c r="B30" s="5"/>
      <c r="C30" s="6"/>
      <c r="D30" s="6"/>
      <c r="E30" s="5"/>
      <c r="F30" s="5" t="s">
        <v>24</v>
      </c>
      <c r="G30" s="6" t="s">
        <v>29</v>
      </c>
      <c r="H30" s="5" t="s">
        <v>28</v>
      </c>
      <c r="I30" s="5"/>
      <c r="J30" s="6"/>
    </row>
    <row r="31" spans="1:10" ht="21">
      <c r="A31" s="5" t="s">
        <v>0</v>
      </c>
      <c r="B31" s="5"/>
      <c r="C31" s="6" t="s">
        <v>18</v>
      </c>
      <c r="D31" s="6"/>
      <c r="E31" s="5"/>
      <c r="F31" s="28" t="s">
        <v>30</v>
      </c>
      <c r="G31" s="29">
        <v>18</v>
      </c>
      <c r="H31" s="146" t="s">
        <v>152</v>
      </c>
      <c r="I31" s="146"/>
      <c r="J31" s="5" t="s">
        <v>31</v>
      </c>
    </row>
    <row r="32" spans="1:10" ht="21">
      <c r="A32" s="145" t="s">
        <v>1</v>
      </c>
      <c r="B32" s="145"/>
      <c r="C32" s="145"/>
      <c r="D32" s="145"/>
      <c r="E32" s="145"/>
      <c r="F32" s="145"/>
      <c r="G32" s="145"/>
      <c r="H32" s="145"/>
      <c r="I32" s="145"/>
      <c r="J32" s="145"/>
    </row>
    <row r="33" spans="1:10" ht="21">
      <c r="A33" s="144" t="s">
        <v>2</v>
      </c>
      <c r="B33" s="144" t="s">
        <v>3</v>
      </c>
      <c r="C33" s="144" t="s">
        <v>4</v>
      </c>
      <c r="D33" s="144" t="s">
        <v>5</v>
      </c>
      <c r="E33" s="150" t="s">
        <v>33</v>
      </c>
      <c r="F33" s="150"/>
      <c r="G33" s="150" t="s">
        <v>9</v>
      </c>
      <c r="H33" s="151"/>
      <c r="I33" s="7" t="s">
        <v>6</v>
      </c>
      <c r="J33" s="148" t="s">
        <v>10</v>
      </c>
    </row>
    <row r="34" spans="1:10" ht="21">
      <c r="A34" s="144"/>
      <c r="B34" s="144"/>
      <c r="C34" s="144"/>
      <c r="D34" s="144"/>
      <c r="E34" s="42" t="s">
        <v>7</v>
      </c>
      <c r="F34" s="42" t="s">
        <v>8</v>
      </c>
      <c r="G34" s="42" t="s">
        <v>7</v>
      </c>
      <c r="H34" s="43" t="s">
        <v>8</v>
      </c>
      <c r="I34" s="34" t="s">
        <v>34</v>
      </c>
      <c r="J34" s="149"/>
    </row>
    <row r="35" spans="1:10" ht="21">
      <c r="A35" s="78"/>
      <c r="B35" s="79" t="s">
        <v>107</v>
      </c>
      <c r="C35" s="94"/>
      <c r="D35" s="83"/>
      <c r="E35" s="82"/>
      <c r="F35" s="84"/>
      <c r="G35" s="85"/>
      <c r="H35" s="86"/>
      <c r="I35" s="90">
        <v>159812.92000000001</v>
      </c>
      <c r="J35" s="80"/>
    </row>
    <row r="36" spans="1:10" ht="21">
      <c r="A36" s="30"/>
      <c r="B36" s="31" t="s">
        <v>52</v>
      </c>
      <c r="C36" s="50">
        <v>37.26</v>
      </c>
      <c r="D36" s="87" t="s">
        <v>19</v>
      </c>
      <c r="E36" s="15">
        <v>1660.38</v>
      </c>
      <c r="F36" s="32">
        <v>61865.75</v>
      </c>
      <c r="G36" s="16">
        <v>498</v>
      </c>
      <c r="H36" s="21">
        <v>18555.48</v>
      </c>
      <c r="I36" s="21">
        <v>80421.23</v>
      </c>
      <c r="J36" s="11"/>
    </row>
    <row r="37" spans="1:10" ht="21">
      <c r="A37" s="10"/>
      <c r="B37" s="24" t="s">
        <v>53</v>
      </c>
      <c r="C37" s="50"/>
      <c r="D37" s="87"/>
      <c r="E37" s="15"/>
      <c r="F37" s="20"/>
      <c r="G37" s="16"/>
      <c r="H37" s="19"/>
      <c r="I37" s="19"/>
      <c r="J37" s="8"/>
    </row>
    <row r="38" spans="1:10" ht="21">
      <c r="A38" s="10"/>
      <c r="B38" s="11" t="s">
        <v>54</v>
      </c>
      <c r="C38" s="51">
        <v>2</v>
      </c>
      <c r="D38" s="87" t="s">
        <v>108</v>
      </c>
      <c r="E38" s="17">
        <v>850.79</v>
      </c>
      <c r="F38" s="20">
        <v>1701.58</v>
      </c>
      <c r="G38" s="17">
        <v>235</v>
      </c>
      <c r="H38" s="19">
        <v>470</v>
      </c>
      <c r="I38" s="19">
        <v>2171.58</v>
      </c>
      <c r="J38" s="8"/>
    </row>
    <row r="39" spans="1:10" ht="21">
      <c r="A39" s="10"/>
      <c r="B39" s="11" t="s">
        <v>55</v>
      </c>
      <c r="C39" s="51">
        <v>60</v>
      </c>
      <c r="D39" s="88" t="s">
        <v>108</v>
      </c>
      <c r="E39" s="17">
        <v>546.64</v>
      </c>
      <c r="F39" s="20">
        <v>32798.400000000001</v>
      </c>
      <c r="G39" s="17">
        <v>365</v>
      </c>
      <c r="H39" s="19">
        <v>21900</v>
      </c>
      <c r="I39" s="19">
        <v>54698.400000000001</v>
      </c>
      <c r="J39" s="8"/>
    </row>
    <row r="40" spans="1:10" ht="21">
      <c r="A40" s="10"/>
      <c r="B40" s="11" t="s">
        <v>109</v>
      </c>
      <c r="C40" s="51">
        <v>204.6</v>
      </c>
      <c r="D40" s="88" t="s">
        <v>20</v>
      </c>
      <c r="E40" s="17">
        <v>45</v>
      </c>
      <c r="F40" s="20">
        <v>9207</v>
      </c>
      <c r="G40" s="17">
        <v>35</v>
      </c>
      <c r="H40" s="19">
        <v>7161</v>
      </c>
      <c r="I40" s="19">
        <v>16368</v>
      </c>
      <c r="J40" s="8"/>
    </row>
    <row r="41" spans="1:10" ht="21">
      <c r="A41" s="10">
        <v>2</v>
      </c>
      <c r="B41" s="8" t="s">
        <v>56</v>
      </c>
      <c r="C41" s="95"/>
      <c r="D41" s="88"/>
      <c r="E41" s="17"/>
      <c r="F41" s="20"/>
      <c r="G41" s="17"/>
      <c r="H41" s="19"/>
      <c r="I41" s="19"/>
      <c r="J41" s="8"/>
    </row>
    <row r="42" spans="1:10" ht="21">
      <c r="A42" s="9"/>
      <c r="B42" s="8" t="s">
        <v>57</v>
      </c>
      <c r="C42" s="51">
        <v>154</v>
      </c>
      <c r="D42" s="88" t="s">
        <v>20</v>
      </c>
      <c r="E42" s="17" t="s">
        <v>106</v>
      </c>
      <c r="F42" s="55" t="s">
        <v>106</v>
      </c>
      <c r="G42" s="17">
        <v>50</v>
      </c>
      <c r="H42" s="19">
        <v>7700</v>
      </c>
      <c r="I42" s="19">
        <v>7700</v>
      </c>
      <c r="J42" s="8"/>
    </row>
    <row r="43" spans="1:10" ht="21">
      <c r="A43" s="10"/>
      <c r="B43" s="11" t="s">
        <v>58</v>
      </c>
      <c r="C43" s="98">
        <v>437</v>
      </c>
      <c r="D43" s="99" t="s">
        <v>110</v>
      </c>
      <c r="E43" s="21">
        <v>64</v>
      </c>
      <c r="F43" s="19">
        <v>27968</v>
      </c>
      <c r="G43" s="62" t="s">
        <v>106</v>
      </c>
      <c r="H43" s="62" t="s">
        <v>106</v>
      </c>
      <c r="I43" s="19">
        <v>27968</v>
      </c>
      <c r="J43" s="8"/>
    </row>
    <row r="44" spans="1:10" ht="21">
      <c r="A44" s="10"/>
      <c r="B44" s="8" t="s">
        <v>59</v>
      </c>
      <c r="C44" s="100">
        <v>36</v>
      </c>
      <c r="D44" s="62" t="s">
        <v>110</v>
      </c>
      <c r="E44" s="19">
        <v>64</v>
      </c>
      <c r="F44" s="19">
        <v>2304</v>
      </c>
      <c r="G44" s="62" t="s">
        <v>106</v>
      </c>
      <c r="H44" s="62" t="s">
        <v>106</v>
      </c>
      <c r="I44" s="19">
        <v>2304</v>
      </c>
      <c r="J44" s="8"/>
    </row>
    <row r="45" spans="1:10" ht="21">
      <c r="A45" s="10"/>
      <c r="B45" s="8" t="s">
        <v>60</v>
      </c>
      <c r="C45" s="100">
        <v>946</v>
      </c>
      <c r="D45" s="62" t="s">
        <v>111</v>
      </c>
      <c r="E45" s="19">
        <v>3.58</v>
      </c>
      <c r="F45" s="19">
        <v>3386.68</v>
      </c>
      <c r="G45" s="62" t="s">
        <v>106</v>
      </c>
      <c r="H45" s="62" t="s">
        <v>106</v>
      </c>
      <c r="I45" s="19">
        <v>3386.68</v>
      </c>
      <c r="J45" s="8"/>
    </row>
    <row r="46" spans="1:10" ht="21">
      <c r="A46" s="10"/>
      <c r="B46" s="8" t="s">
        <v>61</v>
      </c>
      <c r="C46" s="100">
        <v>36</v>
      </c>
      <c r="D46" s="62" t="s">
        <v>111</v>
      </c>
      <c r="E46" s="19">
        <v>64</v>
      </c>
      <c r="F46" s="19">
        <v>2304</v>
      </c>
      <c r="G46" s="62" t="s">
        <v>106</v>
      </c>
      <c r="H46" s="62" t="s">
        <v>106</v>
      </c>
      <c r="I46" s="19">
        <v>2304</v>
      </c>
      <c r="J46" s="8"/>
    </row>
    <row r="47" spans="1:10" ht="21">
      <c r="A47" s="10"/>
      <c r="B47" s="8" t="s">
        <v>62</v>
      </c>
      <c r="C47" s="101">
        <v>50</v>
      </c>
      <c r="D47" s="62" t="s">
        <v>112</v>
      </c>
      <c r="E47" s="19">
        <v>90</v>
      </c>
      <c r="F47" s="19">
        <v>4500</v>
      </c>
      <c r="G47" s="19">
        <v>73</v>
      </c>
      <c r="H47" s="19">
        <v>3650</v>
      </c>
      <c r="I47" s="19">
        <v>8150</v>
      </c>
      <c r="J47" s="8"/>
    </row>
    <row r="48" spans="1:10" ht="21">
      <c r="A48" s="35"/>
      <c r="B48" s="8" t="s">
        <v>63</v>
      </c>
      <c r="C48" s="102">
        <v>50</v>
      </c>
      <c r="D48" s="103" t="s">
        <v>112</v>
      </c>
      <c r="E48" s="61">
        <v>60</v>
      </c>
      <c r="F48" s="61">
        <v>3000</v>
      </c>
      <c r="G48" s="61">
        <v>73</v>
      </c>
      <c r="H48" s="61">
        <v>3650</v>
      </c>
      <c r="I48" s="61">
        <v>6650</v>
      </c>
      <c r="J48" s="36"/>
    </row>
    <row r="49" spans="1:10" ht="21">
      <c r="A49" s="70"/>
      <c r="B49" s="81" t="s">
        <v>21</v>
      </c>
      <c r="C49" s="96"/>
      <c r="D49" s="89"/>
      <c r="E49" s="75"/>
      <c r="F49" s="75"/>
      <c r="G49" s="77"/>
      <c r="H49" s="77"/>
      <c r="I49" s="75">
        <f>SUM(I35:I48)</f>
        <v>371934.81</v>
      </c>
      <c r="J49" s="71"/>
    </row>
    <row r="50" spans="1:10" ht="21">
      <c r="A50" s="37"/>
      <c r="B50" s="91"/>
      <c r="C50" s="97"/>
      <c r="D50" s="93"/>
      <c r="E50" s="66"/>
      <c r="F50" s="66"/>
      <c r="G50" s="68"/>
      <c r="H50" s="68"/>
      <c r="I50" s="66"/>
      <c r="J50" s="38"/>
    </row>
    <row r="51" spans="1:10" ht="21">
      <c r="A51" s="37"/>
      <c r="B51" s="91"/>
      <c r="C51" s="97"/>
      <c r="D51" s="93"/>
      <c r="E51" s="66"/>
      <c r="F51" s="66"/>
      <c r="G51" s="68"/>
      <c r="H51" s="68"/>
      <c r="I51" s="66"/>
      <c r="J51" s="38"/>
    </row>
    <row r="52" spans="1:10" ht="21">
      <c r="A52" s="37"/>
      <c r="B52" s="91"/>
      <c r="C52" s="92"/>
      <c r="D52" s="93"/>
      <c r="E52" s="66"/>
      <c r="F52" s="66"/>
      <c r="G52" s="68"/>
      <c r="H52" s="68"/>
      <c r="I52" s="66"/>
      <c r="J52" s="38"/>
    </row>
    <row r="53" spans="1:10" ht="20.25" customHeight="1">
      <c r="B53" s="147" t="s">
        <v>149</v>
      </c>
      <c r="C53" s="147"/>
      <c r="E53" s="147" t="s">
        <v>151</v>
      </c>
      <c r="F53" s="147"/>
      <c r="H53" s="147" t="s">
        <v>23</v>
      </c>
      <c r="I53" s="147"/>
    </row>
    <row r="54" spans="1:10" ht="20.25" customHeight="1">
      <c r="B54" s="147" t="s">
        <v>15</v>
      </c>
      <c r="C54" s="147"/>
      <c r="E54" s="147" t="s">
        <v>16</v>
      </c>
      <c r="F54" s="147"/>
      <c r="H54" s="147" t="s">
        <v>16</v>
      </c>
      <c r="I54" s="147"/>
    </row>
    <row r="55" spans="1:10" ht="21">
      <c r="A55" s="3" t="s">
        <v>25</v>
      </c>
      <c r="B55" s="3"/>
      <c r="C55" s="4" t="s">
        <v>26</v>
      </c>
      <c r="D55" s="4"/>
      <c r="E55" s="4"/>
      <c r="F55" s="4"/>
      <c r="G55" s="4"/>
      <c r="H55" s="4"/>
      <c r="I55" s="152" t="s">
        <v>67</v>
      </c>
      <c r="J55" s="152"/>
    </row>
    <row r="56" spans="1:10" ht="21">
      <c r="A56" s="5" t="s">
        <v>11</v>
      </c>
      <c r="B56" s="5"/>
      <c r="C56" s="6" t="s">
        <v>22</v>
      </c>
      <c r="D56" s="6"/>
      <c r="E56" s="5"/>
      <c r="F56" s="5" t="s">
        <v>12</v>
      </c>
      <c r="G56" s="5"/>
      <c r="H56" s="5" t="s">
        <v>27</v>
      </c>
      <c r="I56" s="5"/>
      <c r="J56" s="6"/>
    </row>
    <row r="57" spans="1:10" ht="21">
      <c r="A57" s="5" t="s">
        <v>32</v>
      </c>
      <c r="B57" s="5"/>
      <c r="C57" s="6"/>
      <c r="D57" s="6"/>
      <c r="E57" s="5"/>
      <c r="F57" s="5" t="s">
        <v>24</v>
      </c>
      <c r="G57" s="6" t="s">
        <v>29</v>
      </c>
      <c r="H57" s="5" t="s">
        <v>28</v>
      </c>
      <c r="I57" s="5"/>
      <c r="J57" s="6"/>
    </row>
    <row r="58" spans="1:10" ht="21">
      <c r="A58" s="5" t="s">
        <v>0</v>
      </c>
      <c r="B58" s="5"/>
      <c r="C58" s="6" t="s">
        <v>18</v>
      </c>
      <c r="D58" s="6"/>
      <c r="E58" s="5"/>
      <c r="F58" s="28" t="s">
        <v>30</v>
      </c>
      <c r="G58" s="29">
        <v>18</v>
      </c>
      <c r="H58" s="146" t="s">
        <v>152</v>
      </c>
      <c r="I58" s="146"/>
      <c r="J58" s="5" t="s">
        <v>31</v>
      </c>
    </row>
    <row r="59" spans="1:10" ht="21">
      <c r="A59" s="145" t="s">
        <v>1</v>
      </c>
      <c r="B59" s="145"/>
      <c r="C59" s="145"/>
      <c r="D59" s="145"/>
      <c r="E59" s="145"/>
      <c r="F59" s="145"/>
      <c r="G59" s="145"/>
      <c r="H59" s="145"/>
      <c r="I59" s="145"/>
      <c r="J59" s="145"/>
    </row>
    <row r="60" spans="1:10" ht="21">
      <c r="A60" s="144" t="s">
        <v>2</v>
      </c>
      <c r="B60" s="144" t="s">
        <v>3</v>
      </c>
      <c r="C60" s="144" t="s">
        <v>4</v>
      </c>
      <c r="D60" s="144" t="s">
        <v>5</v>
      </c>
      <c r="E60" s="150" t="s">
        <v>33</v>
      </c>
      <c r="F60" s="150"/>
      <c r="G60" s="150" t="s">
        <v>9</v>
      </c>
      <c r="H60" s="151"/>
      <c r="I60" s="7" t="s">
        <v>6</v>
      </c>
      <c r="J60" s="148" t="s">
        <v>10</v>
      </c>
    </row>
    <row r="61" spans="1:10" ht="21">
      <c r="A61" s="144"/>
      <c r="B61" s="144"/>
      <c r="C61" s="144"/>
      <c r="D61" s="144"/>
      <c r="E61" s="42" t="s">
        <v>7</v>
      </c>
      <c r="F61" s="42" t="s">
        <v>8</v>
      </c>
      <c r="G61" s="42" t="s">
        <v>7</v>
      </c>
      <c r="H61" s="43" t="s">
        <v>8</v>
      </c>
      <c r="I61" s="34" t="s">
        <v>34</v>
      </c>
      <c r="J61" s="149"/>
    </row>
    <row r="62" spans="1:10" ht="21">
      <c r="A62" s="78"/>
      <c r="B62" s="79" t="s">
        <v>107</v>
      </c>
      <c r="C62" s="104"/>
      <c r="D62" s="83"/>
      <c r="E62" s="110"/>
      <c r="F62" s="111"/>
      <c r="G62" s="112"/>
      <c r="H62" s="113"/>
      <c r="I62" s="114">
        <v>371934.81</v>
      </c>
      <c r="J62" s="115"/>
    </row>
    <row r="63" spans="1:10" ht="21">
      <c r="A63" s="35"/>
      <c r="B63" s="36" t="s">
        <v>64</v>
      </c>
      <c r="C63" s="105"/>
      <c r="D63" s="106"/>
      <c r="E63" s="116"/>
      <c r="F63" s="116"/>
      <c r="G63" s="116"/>
      <c r="H63" s="116"/>
      <c r="I63" s="116"/>
      <c r="J63" s="53"/>
    </row>
    <row r="64" spans="1:10" ht="21">
      <c r="A64" s="35"/>
      <c r="B64" s="36" t="s">
        <v>65</v>
      </c>
      <c r="C64" s="105">
        <v>108</v>
      </c>
      <c r="D64" s="103" t="s">
        <v>20</v>
      </c>
      <c r="E64" s="116">
        <v>262</v>
      </c>
      <c r="F64" s="116">
        <v>28296</v>
      </c>
      <c r="G64" s="116">
        <v>75</v>
      </c>
      <c r="H64" s="116">
        <v>8100</v>
      </c>
      <c r="I64" s="116">
        <v>36396</v>
      </c>
      <c r="J64" s="53"/>
    </row>
    <row r="65" spans="1:10" ht="21">
      <c r="A65" s="10"/>
      <c r="B65" s="8" t="s">
        <v>66</v>
      </c>
      <c r="C65" s="100"/>
      <c r="D65" s="62"/>
      <c r="E65" s="117"/>
      <c r="F65" s="117"/>
      <c r="G65" s="117"/>
      <c r="H65" s="117"/>
      <c r="I65" s="117"/>
      <c r="J65" s="52"/>
    </row>
    <row r="66" spans="1:10" ht="21">
      <c r="A66" s="30"/>
      <c r="B66" s="36" t="s">
        <v>68</v>
      </c>
      <c r="C66" s="50">
        <v>46</v>
      </c>
      <c r="D66" s="14" t="s">
        <v>20</v>
      </c>
      <c r="E66" s="118">
        <v>285</v>
      </c>
      <c r="F66" s="119">
        <v>13110</v>
      </c>
      <c r="G66" s="56">
        <v>92</v>
      </c>
      <c r="H66" s="57">
        <v>4232</v>
      </c>
      <c r="I66" s="57">
        <v>17342</v>
      </c>
      <c r="J66" s="120"/>
    </row>
    <row r="67" spans="1:10" ht="21">
      <c r="A67" s="10"/>
      <c r="B67" s="8" t="s">
        <v>69</v>
      </c>
      <c r="C67" s="51"/>
      <c r="D67" s="14"/>
      <c r="E67" s="118"/>
      <c r="F67" s="121"/>
      <c r="G67" s="56"/>
      <c r="H67" s="117"/>
      <c r="I67" s="117"/>
      <c r="J67" s="52"/>
    </row>
    <row r="68" spans="1:10" ht="21">
      <c r="A68" s="10"/>
      <c r="B68" s="109" t="s">
        <v>117</v>
      </c>
      <c r="C68" s="50">
        <v>92</v>
      </c>
      <c r="D68" s="14" t="s">
        <v>112</v>
      </c>
      <c r="E68" s="58">
        <v>25</v>
      </c>
      <c r="F68" s="121">
        <v>2300</v>
      </c>
      <c r="G68" s="58">
        <v>41</v>
      </c>
      <c r="H68" s="117">
        <v>3772</v>
      </c>
      <c r="I68" s="117">
        <v>6072</v>
      </c>
      <c r="J68" s="52"/>
    </row>
    <row r="69" spans="1:10" ht="21">
      <c r="A69" s="10"/>
      <c r="B69" s="11" t="s">
        <v>70</v>
      </c>
      <c r="C69" s="51"/>
      <c r="D69" s="18"/>
      <c r="E69" s="58"/>
      <c r="F69" s="121"/>
      <c r="G69" s="58"/>
      <c r="H69" s="117"/>
      <c r="I69" s="117"/>
      <c r="J69" s="52"/>
    </row>
    <row r="70" spans="1:10" ht="21">
      <c r="A70" s="10"/>
      <c r="B70" s="8" t="s">
        <v>71</v>
      </c>
      <c r="C70" s="50">
        <v>97.6</v>
      </c>
      <c r="D70" s="18" t="s">
        <v>20</v>
      </c>
      <c r="E70" s="58">
        <v>185</v>
      </c>
      <c r="F70" s="121">
        <v>18056</v>
      </c>
      <c r="G70" s="58">
        <v>89</v>
      </c>
      <c r="H70" s="117">
        <v>8686.4</v>
      </c>
      <c r="I70" s="117">
        <v>26742.400000000001</v>
      </c>
      <c r="J70" s="52"/>
    </row>
    <row r="71" spans="1:10" ht="21">
      <c r="A71" s="9"/>
      <c r="B71" s="8" t="s">
        <v>72</v>
      </c>
      <c r="C71" s="51">
        <v>39</v>
      </c>
      <c r="D71" s="18" t="s">
        <v>112</v>
      </c>
      <c r="E71" s="58">
        <v>75</v>
      </c>
      <c r="F71" s="121">
        <v>2925</v>
      </c>
      <c r="G71" s="58">
        <v>44</v>
      </c>
      <c r="H71" s="117">
        <v>1716</v>
      </c>
      <c r="I71" s="117">
        <v>4641</v>
      </c>
      <c r="J71" s="52"/>
    </row>
    <row r="72" spans="1:10" ht="21">
      <c r="A72" s="10"/>
      <c r="B72" s="11" t="s">
        <v>73</v>
      </c>
      <c r="C72" s="107"/>
      <c r="D72" s="44"/>
      <c r="E72" s="57"/>
      <c r="F72" s="117"/>
      <c r="G72" s="117"/>
      <c r="H72" s="117"/>
      <c r="I72" s="117"/>
      <c r="J72" s="52"/>
    </row>
    <row r="73" spans="1:10" ht="21">
      <c r="A73" s="10"/>
      <c r="B73" s="8" t="s">
        <v>74</v>
      </c>
      <c r="C73" s="108">
        <v>56.8</v>
      </c>
      <c r="D73" s="45" t="s">
        <v>20</v>
      </c>
      <c r="E73" s="52">
        <v>50</v>
      </c>
      <c r="F73" s="52">
        <v>2840</v>
      </c>
      <c r="G73" s="52">
        <v>40</v>
      </c>
      <c r="H73" s="52">
        <v>2272</v>
      </c>
      <c r="I73" s="117">
        <v>5112</v>
      </c>
      <c r="J73" s="52"/>
    </row>
    <row r="74" spans="1:10" ht="21">
      <c r="A74" s="10"/>
      <c r="B74" s="8" t="s">
        <v>75</v>
      </c>
      <c r="C74" s="108"/>
      <c r="D74" s="45"/>
      <c r="E74" s="52"/>
      <c r="F74" s="52"/>
      <c r="G74" s="52"/>
      <c r="H74" s="52"/>
      <c r="I74" s="117"/>
      <c r="J74" s="52"/>
    </row>
    <row r="75" spans="1:10" ht="21">
      <c r="A75" s="10"/>
      <c r="B75" s="8" t="s">
        <v>76</v>
      </c>
      <c r="C75" s="108"/>
      <c r="D75" s="45"/>
      <c r="E75" s="52"/>
      <c r="F75" s="52"/>
      <c r="G75" s="52"/>
      <c r="H75" s="52"/>
      <c r="I75" s="117"/>
      <c r="J75" s="52"/>
    </row>
    <row r="76" spans="1:10" ht="21">
      <c r="A76" s="10"/>
      <c r="B76" s="8" t="s">
        <v>77</v>
      </c>
      <c r="C76" s="108">
        <v>51.18</v>
      </c>
      <c r="D76" s="45" t="s">
        <v>20</v>
      </c>
      <c r="E76" s="52">
        <v>58</v>
      </c>
      <c r="F76" s="52">
        <v>2968.44</v>
      </c>
      <c r="G76" s="52">
        <v>95</v>
      </c>
      <c r="H76" s="52">
        <v>4862.1000000000004</v>
      </c>
      <c r="I76" s="117">
        <v>7830.54</v>
      </c>
      <c r="J76" s="52"/>
    </row>
    <row r="77" spans="1:10" ht="21">
      <c r="A77" s="10"/>
      <c r="B77" s="8" t="s">
        <v>78</v>
      </c>
      <c r="C77" s="108">
        <v>87.16</v>
      </c>
      <c r="D77" s="45" t="s">
        <v>20</v>
      </c>
      <c r="E77" s="52">
        <v>58</v>
      </c>
      <c r="F77" s="52">
        <v>5055.28</v>
      </c>
      <c r="G77" s="52">
        <v>82</v>
      </c>
      <c r="H77" s="52">
        <v>7147.12</v>
      </c>
      <c r="I77" s="52">
        <v>12202.4</v>
      </c>
      <c r="J77" s="52"/>
    </row>
    <row r="78" spans="1:10" ht="21">
      <c r="A78" s="70"/>
      <c r="B78" s="81" t="s">
        <v>21</v>
      </c>
      <c r="C78" s="96"/>
      <c r="D78" s="89"/>
      <c r="E78" s="122"/>
      <c r="F78" s="122"/>
      <c r="G78" s="123"/>
      <c r="H78" s="123"/>
      <c r="I78" s="122">
        <f>SUM(I62:I77)</f>
        <v>488273.15</v>
      </c>
      <c r="J78" s="74"/>
    </row>
    <row r="79" spans="1:10" ht="21">
      <c r="A79" s="37"/>
      <c r="B79" s="38"/>
      <c r="C79" s="38"/>
      <c r="D79" s="38"/>
      <c r="E79" s="38"/>
      <c r="F79" s="38"/>
      <c r="G79" s="38"/>
      <c r="H79" s="38"/>
      <c r="I79" s="38"/>
      <c r="J79" s="38"/>
    </row>
    <row r="80" spans="1:10" ht="20.25" customHeight="1">
      <c r="B80" s="147" t="s">
        <v>149</v>
      </c>
      <c r="C80" s="147"/>
      <c r="E80" s="147" t="s">
        <v>151</v>
      </c>
      <c r="F80" s="147"/>
      <c r="H80" s="147" t="s">
        <v>23</v>
      </c>
      <c r="I80" s="147"/>
    </row>
    <row r="81" spans="1:10" ht="20.25" customHeight="1">
      <c r="B81" s="147" t="s">
        <v>15</v>
      </c>
      <c r="C81" s="147"/>
      <c r="E81" s="147" t="s">
        <v>16</v>
      </c>
      <c r="F81" s="147"/>
      <c r="H81" s="147" t="s">
        <v>16</v>
      </c>
      <c r="I81" s="147"/>
    </row>
    <row r="82" spans="1:10" ht="21">
      <c r="A82" s="3" t="s">
        <v>25</v>
      </c>
      <c r="B82" s="3"/>
      <c r="C82" s="4" t="s">
        <v>26</v>
      </c>
      <c r="D82" s="4"/>
      <c r="E82" s="4"/>
      <c r="F82" s="4"/>
      <c r="G82" s="4"/>
      <c r="H82" s="4"/>
      <c r="I82" s="152" t="s">
        <v>82</v>
      </c>
      <c r="J82" s="152"/>
    </row>
    <row r="83" spans="1:10" ht="21">
      <c r="A83" s="5" t="s">
        <v>11</v>
      </c>
      <c r="B83" s="5"/>
      <c r="C83" s="6" t="s">
        <v>22</v>
      </c>
      <c r="D83" s="6"/>
      <c r="E83" s="5"/>
      <c r="F83" s="5" t="s">
        <v>12</v>
      </c>
      <c r="G83" s="5"/>
      <c r="H83" s="5" t="s">
        <v>27</v>
      </c>
      <c r="I83" s="5"/>
      <c r="J83" s="6"/>
    </row>
    <row r="84" spans="1:10" ht="21">
      <c r="A84" s="5" t="s">
        <v>32</v>
      </c>
      <c r="B84" s="5"/>
      <c r="C84" s="6"/>
      <c r="D84" s="6"/>
      <c r="E84" s="5"/>
      <c r="F84" s="5" t="s">
        <v>24</v>
      </c>
      <c r="G84" s="6" t="s">
        <v>29</v>
      </c>
      <c r="H84" s="5" t="s">
        <v>28</v>
      </c>
      <c r="I84" s="5"/>
      <c r="J84" s="6"/>
    </row>
    <row r="85" spans="1:10" ht="21">
      <c r="A85" s="5" t="s">
        <v>0</v>
      </c>
      <c r="B85" s="5"/>
      <c r="C85" s="6" t="s">
        <v>18</v>
      </c>
      <c r="D85" s="6"/>
      <c r="E85" s="5"/>
      <c r="F85" s="28" t="s">
        <v>30</v>
      </c>
      <c r="G85" s="29">
        <v>18</v>
      </c>
      <c r="H85" s="146" t="s">
        <v>152</v>
      </c>
      <c r="I85" s="146"/>
      <c r="J85" s="5" t="s">
        <v>31</v>
      </c>
    </row>
    <row r="86" spans="1:10" ht="21">
      <c r="A86" s="145" t="s">
        <v>1</v>
      </c>
      <c r="B86" s="145"/>
      <c r="C86" s="145"/>
      <c r="D86" s="145"/>
      <c r="E86" s="145"/>
      <c r="F86" s="145"/>
      <c r="G86" s="145"/>
      <c r="H86" s="145"/>
      <c r="I86" s="145"/>
      <c r="J86" s="145"/>
    </row>
    <row r="87" spans="1:10" ht="21">
      <c r="A87" s="144" t="s">
        <v>2</v>
      </c>
      <c r="B87" s="144" t="s">
        <v>3</v>
      </c>
      <c r="C87" s="144" t="s">
        <v>4</v>
      </c>
      <c r="D87" s="144" t="s">
        <v>5</v>
      </c>
      <c r="E87" s="150" t="s">
        <v>33</v>
      </c>
      <c r="F87" s="150"/>
      <c r="G87" s="150" t="s">
        <v>9</v>
      </c>
      <c r="H87" s="151"/>
      <c r="I87" s="7" t="s">
        <v>6</v>
      </c>
      <c r="J87" s="148" t="s">
        <v>10</v>
      </c>
    </row>
    <row r="88" spans="1:10" ht="21">
      <c r="A88" s="144"/>
      <c r="B88" s="144"/>
      <c r="C88" s="144"/>
      <c r="D88" s="144"/>
      <c r="E88" s="39" t="s">
        <v>7</v>
      </c>
      <c r="F88" s="39" t="s">
        <v>8</v>
      </c>
      <c r="G88" s="39" t="s">
        <v>7</v>
      </c>
      <c r="H88" s="40" t="s">
        <v>8</v>
      </c>
      <c r="I88" s="34" t="s">
        <v>34</v>
      </c>
      <c r="J88" s="149"/>
    </row>
    <row r="89" spans="1:10" ht="21">
      <c r="A89" s="78"/>
      <c r="B89" s="79" t="s">
        <v>107</v>
      </c>
      <c r="C89" s="94"/>
      <c r="D89" s="83"/>
      <c r="E89" s="82"/>
      <c r="F89" s="84"/>
      <c r="G89" s="85"/>
      <c r="H89" s="86"/>
      <c r="I89" s="90">
        <v>488273.15</v>
      </c>
      <c r="J89" s="80"/>
    </row>
    <row r="90" spans="1:10" ht="21">
      <c r="A90" s="35"/>
      <c r="B90" s="36" t="s">
        <v>79</v>
      </c>
      <c r="C90" s="49">
        <v>24</v>
      </c>
      <c r="D90" s="35" t="s">
        <v>20</v>
      </c>
      <c r="E90" s="53">
        <v>63</v>
      </c>
      <c r="F90" s="53">
        <v>1512</v>
      </c>
      <c r="G90" s="53">
        <v>100</v>
      </c>
      <c r="H90" s="53">
        <v>2400</v>
      </c>
      <c r="I90" s="53">
        <v>3912</v>
      </c>
      <c r="J90" s="36"/>
    </row>
    <row r="91" spans="1:10" ht="21">
      <c r="A91" s="35"/>
      <c r="B91" s="36" t="s">
        <v>80</v>
      </c>
      <c r="C91" s="49"/>
      <c r="D91" s="35"/>
      <c r="E91" s="53"/>
      <c r="F91" s="53"/>
      <c r="G91" s="53"/>
      <c r="H91" s="53"/>
      <c r="I91" s="53"/>
      <c r="J91" s="36"/>
    </row>
    <row r="92" spans="1:10" ht="21">
      <c r="A92" s="10"/>
      <c r="B92" s="8" t="s">
        <v>81</v>
      </c>
      <c r="C92" s="48">
        <v>46</v>
      </c>
      <c r="D92" s="10" t="s">
        <v>20</v>
      </c>
      <c r="E92" s="52">
        <v>76</v>
      </c>
      <c r="F92" s="52">
        <v>3496</v>
      </c>
      <c r="G92" s="52">
        <v>61</v>
      </c>
      <c r="H92" s="52">
        <v>2806</v>
      </c>
      <c r="I92" s="52">
        <v>6302</v>
      </c>
      <c r="J92" s="8"/>
    </row>
    <row r="93" spans="1:10" ht="21">
      <c r="A93" s="30"/>
      <c r="B93" s="36" t="s">
        <v>84</v>
      </c>
      <c r="C93" s="50"/>
      <c r="D93" s="14"/>
      <c r="E93" s="118"/>
      <c r="F93" s="119"/>
      <c r="G93" s="56"/>
      <c r="H93" s="57"/>
      <c r="I93" s="57"/>
      <c r="J93" s="11"/>
    </row>
    <row r="94" spans="1:10" ht="21">
      <c r="A94" s="10"/>
      <c r="B94" s="8" t="s">
        <v>85</v>
      </c>
      <c r="C94" s="50">
        <v>108</v>
      </c>
      <c r="D94" s="14" t="s">
        <v>20</v>
      </c>
      <c r="E94" s="118">
        <v>280</v>
      </c>
      <c r="F94" s="121">
        <v>30240</v>
      </c>
      <c r="G94" s="56">
        <v>158</v>
      </c>
      <c r="H94" s="117">
        <v>17064</v>
      </c>
      <c r="I94" s="117">
        <v>47304</v>
      </c>
      <c r="J94" s="8"/>
    </row>
    <row r="95" spans="1:10" ht="21">
      <c r="A95" s="10"/>
      <c r="B95" s="11" t="s">
        <v>86</v>
      </c>
      <c r="C95" s="51"/>
      <c r="D95" s="14"/>
      <c r="E95" s="58"/>
      <c r="F95" s="121"/>
      <c r="G95" s="58"/>
      <c r="H95" s="117"/>
      <c r="I95" s="117"/>
      <c r="J95" s="8"/>
    </row>
    <row r="96" spans="1:10" ht="21">
      <c r="A96" s="10"/>
      <c r="B96" s="11" t="s">
        <v>87</v>
      </c>
      <c r="C96" s="51">
        <v>2</v>
      </c>
      <c r="D96" s="18" t="s">
        <v>113</v>
      </c>
      <c r="E96" s="58">
        <v>5500</v>
      </c>
      <c r="F96" s="121">
        <v>11000</v>
      </c>
      <c r="G96" s="58">
        <v>200</v>
      </c>
      <c r="H96" s="117">
        <v>400</v>
      </c>
      <c r="I96" s="117">
        <v>11400</v>
      </c>
      <c r="J96" s="8"/>
    </row>
    <row r="97" spans="1:10" ht="21">
      <c r="A97" s="10"/>
      <c r="B97" s="8" t="s">
        <v>88</v>
      </c>
      <c r="C97" s="51"/>
      <c r="D97" s="18"/>
      <c r="E97" s="58"/>
      <c r="F97" s="121"/>
      <c r="G97" s="58"/>
      <c r="H97" s="117"/>
      <c r="I97" s="117"/>
      <c r="J97" s="8"/>
    </row>
    <row r="98" spans="1:10" ht="21">
      <c r="A98" s="9"/>
      <c r="B98" s="8" t="s">
        <v>89</v>
      </c>
      <c r="C98" s="51">
        <v>8</v>
      </c>
      <c r="D98" s="18" t="s">
        <v>113</v>
      </c>
      <c r="E98" s="58">
        <v>1600</v>
      </c>
      <c r="F98" s="121">
        <v>12800</v>
      </c>
      <c r="G98" s="58">
        <v>180</v>
      </c>
      <c r="H98" s="117">
        <v>1440</v>
      </c>
      <c r="I98" s="117">
        <v>14240</v>
      </c>
      <c r="J98" s="8"/>
    </row>
    <row r="99" spans="1:10" ht="21">
      <c r="A99" s="10"/>
      <c r="B99" s="11" t="s">
        <v>90</v>
      </c>
      <c r="C99" s="47"/>
      <c r="D99" s="124"/>
      <c r="E99" s="57"/>
      <c r="F99" s="117"/>
      <c r="G99" s="117"/>
      <c r="H99" s="117"/>
      <c r="I99" s="117"/>
      <c r="J99" s="8"/>
    </row>
    <row r="100" spans="1:10" ht="21">
      <c r="A100" s="10"/>
      <c r="B100" s="8" t="s">
        <v>91</v>
      </c>
      <c r="C100" s="48"/>
      <c r="D100" s="10"/>
      <c r="E100" s="52"/>
      <c r="F100" s="52"/>
      <c r="G100" s="52"/>
      <c r="H100" s="52"/>
      <c r="I100" s="117"/>
      <c r="J100" s="8"/>
    </row>
    <row r="101" spans="1:10" ht="21">
      <c r="A101" s="10"/>
      <c r="B101" s="8" t="s">
        <v>92</v>
      </c>
      <c r="C101" s="48">
        <v>5.4</v>
      </c>
      <c r="D101" s="10" t="s">
        <v>20</v>
      </c>
      <c r="E101" s="52">
        <v>158</v>
      </c>
      <c r="F101" s="52">
        <v>853.2</v>
      </c>
      <c r="G101" s="52">
        <v>65</v>
      </c>
      <c r="H101" s="52">
        <v>351</v>
      </c>
      <c r="I101" s="117">
        <v>1204.2</v>
      </c>
      <c r="J101" s="8"/>
    </row>
    <row r="102" spans="1:10" ht="21">
      <c r="A102" s="10"/>
      <c r="B102" s="8" t="s">
        <v>93</v>
      </c>
      <c r="C102" s="48">
        <v>5.4</v>
      </c>
      <c r="D102" s="10" t="s">
        <v>20</v>
      </c>
      <c r="E102" s="52">
        <v>280</v>
      </c>
      <c r="F102" s="52">
        <v>1512</v>
      </c>
      <c r="G102" s="52">
        <v>158</v>
      </c>
      <c r="H102" s="52">
        <v>853.2</v>
      </c>
      <c r="I102" s="117">
        <v>2365.1999999999998</v>
      </c>
      <c r="J102" s="8"/>
    </row>
    <row r="103" spans="1:10" ht="21">
      <c r="A103" s="70"/>
      <c r="B103" s="81" t="s">
        <v>21</v>
      </c>
      <c r="C103" s="96"/>
      <c r="D103" s="77"/>
      <c r="E103" s="122"/>
      <c r="F103" s="122"/>
      <c r="G103" s="123"/>
      <c r="H103" s="123"/>
      <c r="I103" s="122">
        <f>SUM(I89:I102)</f>
        <v>575000.54999999993</v>
      </c>
      <c r="J103" s="71"/>
    </row>
    <row r="104" spans="1:10" ht="21">
      <c r="A104" s="37"/>
      <c r="B104" s="91"/>
      <c r="C104" s="97"/>
      <c r="D104" s="93"/>
      <c r="E104" s="66"/>
      <c r="F104" s="66"/>
      <c r="G104" s="68"/>
      <c r="H104" s="68"/>
      <c r="I104" s="66"/>
      <c r="J104" s="38"/>
    </row>
    <row r="105" spans="1:10" ht="21">
      <c r="A105" s="37"/>
      <c r="B105" s="91"/>
      <c r="C105" s="97"/>
      <c r="D105" s="93"/>
      <c r="E105" s="66"/>
      <c r="F105" s="66"/>
      <c r="G105" s="68"/>
      <c r="H105" s="68"/>
      <c r="I105" s="66"/>
      <c r="J105" s="38"/>
    </row>
    <row r="106" spans="1:10" ht="21">
      <c r="A106" s="37"/>
      <c r="B106" s="91"/>
      <c r="C106" s="92"/>
      <c r="D106" s="93"/>
      <c r="E106" s="66"/>
      <c r="F106" s="66"/>
      <c r="G106" s="68"/>
      <c r="H106" s="68"/>
      <c r="I106" s="66"/>
      <c r="J106" s="38"/>
    </row>
    <row r="107" spans="1:10" ht="20.25" customHeight="1">
      <c r="B107" s="147" t="s">
        <v>149</v>
      </c>
      <c r="C107" s="147"/>
      <c r="E107" s="147" t="s">
        <v>151</v>
      </c>
      <c r="F107" s="147"/>
      <c r="H107" s="147" t="s">
        <v>23</v>
      </c>
      <c r="I107" s="147"/>
    </row>
    <row r="108" spans="1:10" ht="20.25" customHeight="1">
      <c r="B108" s="147" t="s">
        <v>15</v>
      </c>
      <c r="C108" s="147"/>
      <c r="E108" s="147" t="s">
        <v>16</v>
      </c>
      <c r="F108" s="147"/>
      <c r="H108" s="147" t="s">
        <v>16</v>
      </c>
      <c r="I108" s="147"/>
    </row>
    <row r="109" spans="1:10" ht="21">
      <c r="A109" s="3" t="s">
        <v>25</v>
      </c>
      <c r="B109" s="3"/>
      <c r="C109" s="4" t="s">
        <v>26</v>
      </c>
      <c r="D109" s="4"/>
      <c r="E109" s="4"/>
      <c r="F109" s="4"/>
      <c r="G109" s="4"/>
      <c r="H109" s="4"/>
      <c r="I109" s="152" t="s">
        <v>83</v>
      </c>
      <c r="J109" s="152"/>
    </row>
    <row r="110" spans="1:10" ht="21">
      <c r="A110" s="5" t="s">
        <v>11</v>
      </c>
      <c r="B110" s="5"/>
      <c r="C110" s="6" t="s">
        <v>22</v>
      </c>
      <c r="D110" s="6"/>
      <c r="E110" s="5"/>
      <c r="F110" s="5" t="s">
        <v>12</v>
      </c>
      <c r="G110" s="5"/>
      <c r="H110" s="5" t="s">
        <v>27</v>
      </c>
      <c r="I110" s="5"/>
      <c r="J110" s="6"/>
    </row>
    <row r="111" spans="1:10" ht="21">
      <c r="A111" s="5" t="s">
        <v>32</v>
      </c>
      <c r="B111" s="5"/>
      <c r="C111" s="6"/>
      <c r="D111" s="6"/>
      <c r="E111" s="5"/>
      <c r="F111" s="5" t="s">
        <v>24</v>
      </c>
      <c r="G111" s="6" t="s">
        <v>29</v>
      </c>
      <c r="H111" s="5" t="s">
        <v>28</v>
      </c>
      <c r="I111" s="5"/>
      <c r="J111" s="6"/>
    </row>
    <row r="112" spans="1:10" ht="21">
      <c r="A112" s="5" t="s">
        <v>0</v>
      </c>
      <c r="B112" s="5"/>
      <c r="C112" s="6" t="s">
        <v>18</v>
      </c>
      <c r="D112" s="6"/>
      <c r="E112" s="5"/>
      <c r="F112" s="28" t="s">
        <v>30</v>
      </c>
      <c r="G112" s="29">
        <v>18</v>
      </c>
      <c r="H112" s="146" t="s">
        <v>152</v>
      </c>
      <c r="I112" s="146"/>
      <c r="J112" s="5" t="s">
        <v>31</v>
      </c>
    </row>
    <row r="113" spans="1:10" ht="21">
      <c r="A113" s="145" t="s">
        <v>1</v>
      </c>
      <c r="B113" s="145"/>
      <c r="C113" s="145"/>
      <c r="D113" s="145"/>
      <c r="E113" s="145"/>
      <c r="F113" s="145"/>
      <c r="G113" s="145"/>
      <c r="H113" s="145"/>
      <c r="I113" s="145"/>
      <c r="J113" s="145"/>
    </row>
    <row r="114" spans="1:10" ht="21">
      <c r="A114" s="144" t="s">
        <v>2</v>
      </c>
      <c r="B114" s="144" t="s">
        <v>3</v>
      </c>
      <c r="C114" s="144" t="s">
        <v>4</v>
      </c>
      <c r="D114" s="144" t="s">
        <v>5</v>
      </c>
      <c r="E114" s="150" t="s">
        <v>33</v>
      </c>
      <c r="F114" s="150"/>
      <c r="G114" s="150" t="s">
        <v>9</v>
      </c>
      <c r="H114" s="151"/>
      <c r="I114" s="7" t="s">
        <v>6</v>
      </c>
      <c r="J114" s="148" t="s">
        <v>10</v>
      </c>
    </row>
    <row r="115" spans="1:10" ht="21">
      <c r="A115" s="144"/>
      <c r="B115" s="144"/>
      <c r="C115" s="144"/>
      <c r="D115" s="144"/>
      <c r="E115" s="27" t="s">
        <v>7</v>
      </c>
      <c r="F115" s="27" t="s">
        <v>8</v>
      </c>
      <c r="G115" s="27" t="s">
        <v>7</v>
      </c>
      <c r="H115" s="33" t="s">
        <v>8</v>
      </c>
      <c r="I115" s="34" t="s">
        <v>34</v>
      </c>
      <c r="J115" s="149"/>
    </row>
    <row r="116" spans="1:10" ht="21">
      <c r="A116" s="78"/>
      <c r="B116" s="79" t="s">
        <v>107</v>
      </c>
      <c r="C116" s="104"/>
      <c r="D116" s="83"/>
      <c r="E116" s="110"/>
      <c r="F116" s="111"/>
      <c r="G116" s="112"/>
      <c r="H116" s="113"/>
      <c r="I116" s="114">
        <v>575000.55000000005</v>
      </c>
      <c r="J116" s="80"/>
    </row>
    <row r="117" spans="1:10" ht="21">
      <c r="A117" s="10"/>
      <c r="B117" s="8" t="s">
        <v>94</v>
      </c>
      <c r="C117" s="48"/>
      <c r="D117" s="10"/>
      <c r="E117" s="52"/>
      <c r="F117" s="52"/>
      <c r="G117" s="52"/>
      <c r="H117" s="52"/>
      <c r="I117" s="52"/>
      <c r="J117" s="8"/>
    </row>
    <row r="118" spans="1:10" ht="21">
      <c r="A118" s="35"/>
      <c r="B118" s="8" t="s">
        <v>95</v>
      </c>
      <c r="C118" s="49">
        <v>241</v>
      </c>
      <c r="D118" s="35" t="s">
        <v>20</v>
      </c>
      <c r="E118" s="53">
        <v>30</v>
      </c>
      <c r="F118" s="53">
        <v>7230</v>
      </c>
      <c r="G118" s="53">
        <v>30</v>
      </c>
      <c r="H118" s="53">
        <v>7230</v>
      </c>
      <c r="I118" s="53">
        <v>14460</v>
      </c>
      <c r="J118" s="36"/>
    </row>
    <row r="119" spans="1:10" ht="21">
      <c r="A119" s="35"/>
      <c r="B119" s="36" t="s">
        <v>96</v>
      </c>
      <c r="C119" s="49">
        <v>75</v>
      </c>
      <c r="D119" s="35" t="s">
        <v>20</v>
      </c>
      <c r="E119" s="53">
        <v>30</v>
      </c>
      <c r="F119" s="53">
        <v>2250</v>
      </c>
      <c r="G119" s="53">
        <v>34</v>
      </c>
      <c r="H119" s="53">
        <v>2550</v>
      </c>
      <c r="I119" s="53">
        <v>4800</v>
      </c>
      <c r="J119" s="36"/>
    </row>
    <row r="120" spans="1:10" ht="21">
      <c r="A120" s="10"/>
      <c r="B120" s="8" t="s">
        <v>97</v>
      </c>
      <c r="C120" s="48">
        <v>16</v>
      </c>
      <c r="D120" s="10" t="s">
        <v>20</v>
      </c>
      <c r="E120" s="52">
        <v>35</v>
      </c>
      <c r="F120" s="52">
        <v>560</v>
      </c>
      <c r="G120" s="52">
        <v>38</v>
      </c>
      <c r="H120" s="52">
        <v>608</v>
      </c>
      <c r="I120" s="52">
        <v>1168</v>
      </c>
      <c r="J120" s="8"/>
    </row>
    <row r="121" spans="1:10" ht="21">
      <c r="A121" s="30">
        <v>3</v>
      </c>
      <c r="B121" s="31" t="s">
        <v>98</v>
      </c>
      <c r="C121" s="50"/>
      <c r="D121" s="14"/>
      <c r="E121" s="118"/>
      <c r="F121" s="119"/>
      <c r="G121" s="56"/>
      <c r="H121" s="57"/>
      <c r="I121" s="57"/>
      <c r="J121" s="11"/>
    </row>
    <row r="122" spans="1:10" ht="21">
      <c r="A122" s="10"/>
      <c r="B122" s="24" t="s">
        <v>99</v>
      </c>
      <c r="C122" s="50">
        <v>6</v>
      </c>
      <c r="D122" s="14" t="s">
        <v>113</v>
      </c>
      <c r="E122" s="118">
        <v>1280</v>
      </c>
      <c r="F122" s="121">
        <v>7680</v>
      </c>
      <c r="G122" s="56">
        <v>135</v>
      </c>
      <c r="H122" s="117">
        <v>810</v>
      </c>
      <c r="I122" s="117">
        <v>8490</v>
      </c>
      <c r="J122" s="8"/>
    </row>
    <row r="123" spans="1:10" ht="21">
      <c r="A123" s="10"/>
      <c r="B123" s="25" t="s">
        <v>116</v>
      </c>
      <c r="C123" s="51"/>
      <c r="D123" s="14"/>
      <c r="E123" s="58"/>
      <c r="F123" s="121"/>
      <c r="G123" s="58"/>
      <c r="H123" s="117"/>
      <c r="I123" s="117"/>
      <c r="J123" s="8"/>
    </row>
    <row r="124" spans="1:10" ht="21">
      <c r="A124" s="10"/>
      <c r="B124" s="25" t="s">
        <v>100</v>
      </c>
      <c r="C124" s="51">
        <v>6</v>
      </c>
      <c r="D124" s="18" t="s">
        <v>111</v>
      </c>
      <c r="E124" s="58">
        <v>24.3</v>
      </c>
      <c r="F124" s="121">
        <v>145.80000000000001</v>
      </c>
      <c r="G124" s="58">
        <v>70</v>
      </c>
      <c r="H124" s="117">
        <v>420</v>
      </c>
      <c r="I124" s="117">
        <v>565.79999999999995</v>
      </c>
      <c r="J124" s="8"/>
    </row>
    <row r="125" spans="1:10" ht="21">
      <c r="A125" s="10"/>
      <c r="B125" s="26" t="s">
        <v>101</v>
      </c>
      <c r="C125" s="51">
        <v>2</v>
      </c>
      <c r="D125" s="18" t="s">
        <v>111</v>
      </c>
      <c r="E125" s="58">
        <v>24.3</v>
      </c>
      <c r="F125" s="121">
        <v>48.6</v>
      </c>
      <c r="G125" s="58">
        <v>80</v>
      </c>
      <c r="H125" s="117">
        <v>160</v>
      </c>
      <c r="I125" s="117">
        <v>208.6</v>
      </c>
      <c r="J125" s="8"/>
    </row>
    <row r="126" spans="1:10" ht="21">
      <c r="A126" s="9"/>
      <c r="B126" s="23" t="s">
        <v>102</v>
      </c>
      <c r="C126" s="129">
        <v>5500</v>
      </c>
      <c r="D126" s="18" t="s">
        <v>114</v>
      </c>
      <c r="E126" s="58" t="s">
        <v>106</v>
      </c>
      <c r="F126" s="128" t="s">
        <v>106</v>
      </c>
      <c r="G126" s="127" t="s">
        <v>106</v>
      </c>
      <c r="H126" s="59" t="s">
        <v>106</v>
      </c>
      <c r="I126" s="117">
        <v>5500</v>
      </c>
      <c r="J126" s="8"/>
    </row>
    <row r="127" spans="1:10" ht="21">
      <c r="A127" s="10"/>
      <c r="B127" s="11"/>
      <c r="C127" s="47"/>
      <c r="D127" s="124"/>
      <c r="E127" s="57"/>
      <c r="F127" s="117"/>
      <c r="G127" s="117"/>
      <c r="H127" s="117"/>
      <c r="I127" s="117"/>
      <c r="J127" s="8"/>
    </row>
    <row r="128" spans="1:10" ht="21">
      <c r="A128" s="35"/>
      <c r="B128" s="36"/>
      <c r="C128" s="49"/>
      <c r="D128" s="35"/>
      <c r="E128" s="53"/>
      <c r="F128" s="53"/>
      <c r="G128" s="53"/>
      <c r="H128" s="53"/>
      <c r="I128" s="53"/>
      <c r="J128" s="36"/>
    </row>
    <row r="129" spans="1:10" ht="21">
      <c r="A129" s="35"/>
      <c r="B129" s="36"/>
      <c r="C129" s="49"/>
      <c r="D129" s="35"/>
      <c r="E129" s="53"/>
      <c r="F129" s="53"/>
      <c r="G129" s="53"/>
      <c r="H129" s="53"/>
      <c r="I129" s="53"/>
      <c r="J129" s="36"/>
    </row>
    <row r="130" spans="1:10" ht="21">
      <c r="A130" s="12"/>
      <c r="B130" s="81" t="s">
        <v>21</v>
      </c>
      <c r="C130" s="125"/>
      <c r="D130" s="12"/>
      <c r="E130" s="126"/>
      <c r="F130" s="126"/>
      <c r="G130" s="126"/>
      <c r="H130" s="126"/>
      <c r="I130" s="126">
        <f>SUM(I116:I129)</f>
        <v>610192.95000000007</v>
      </c>
      <c r="J130" s="13"/>
    </row>
    <row r="131" spans="1:10" ht="21">
      <c r="C131" s="41" t="s">
        <v>115</v>
      </c>
    </row>
    <row r="132" spans="1:10" ht="21">
      <c r="C132" s="41"/>
    </row>
    <row r="133" spans="1:10" ht="21">
      <c r="C133" s="41"/>
    </row>
    <row r="134" spans="1:10" ht="20.25" customHeight="1">
      <c r="B134" s="147" t="s">
        <v>149</v>
      </c>
      <c r="C134" s="147"/>
      <c r="E134" s="147" t="s">
        <v>151</v>
      </c>
      <c r="F134" s="147"/>
      <c r="H134" s="147" t="s">
        <v>23</v>
      </c>
      <c r="I134" s="147"/>
    </row>
    <row r="135" spans="1:10" ht="20.25" customHeight="1">
      <c r="B135" s="147" t="s">
        <v>15</v>
      </c>
      <c r="C135" s="147"/>
      <c r="E135" s="147" t="s">
        <v>16</v>
      </c>
      <c r="F135" s="147"/>
      <c r="H135" s="147" t="s">
        <v>16</v>
      </c>
      <c r="I135" s="147"/>
    </row>
  </sheetData>
  <mergeCells count="80">
    <mergeCell ref="E108:F108"/>
    <mergeCell ref="B134:C134"/>
    <mergeCell ref="E134:F134"/>
    <mergeCell ref="B135:C135"/>
    <mergeCell ref="E135:F135"/>
    <mergeCell ref="B53:C53"/>
    <mergeCell ref="E53:F53"/>
    <mergeCell ref="B54:C54"/>
    <mergeCell ref="E54:F54"/>
    <mergeCell ref="B80:C80"/>
    <mergeCell ref="E80:F80"/>
    <mergeCell ref="G33:H33"/>
    <mergeCell ref="A32:J32"/>
    <mergeCell ref="H31:I31"/>
    <mergeCell ref="A33:A34"/>
    <mergeCell ref="B33:B34"/>
    <mergeCell ref="C33:C34"/>
    <mergeCell ref="D33:D34"/>
    <mergeCell ref="E33:F33"/>
    <mergeCell ref="J33:J34"/>
    <mergeCell ref="H53:I53"/>
    <mergeCell ref="G87:H87"/>
    <mergeCell ref="H107:I107"/>
    <mergeCell ref="H108:I108"/>
    <mergeCell ref="I55:J55"/>
    <mergeCell ref="J87:J88"/>
    <mergeCell ref="J60:J61"/>
    <mergeCell ref="I1:J1"/>
    <mergeCell ref="I28:J28"/>
    <mergeCell ref="I82:J82"/>
    <mergeCell ref="A87:A88"/>
    <mergeCell ref="B87:B88"/>
    <mergeCell ref="C87:C88"/>
    <mergeCell ref="D87:D88"/>
    <mergeCell ref="E87:F87"/>
    <mergeCell ref="H81:I81"/>
    <mergeCell ref="H85:I85"/>
    <mergeCell ref="A86:J86"/>
    <mergeCell ref="H54:I54"/>
    <mergeCell ref="E6:F6"/>
    <mergeCell ref="G6:H6"/>
    <mergeCell ref="B6:B7"/>
    <mergeCell ref="A6:A7"/>
    <mergeCell ref="H134:I134"/>
    <mergeCell ref="H135:I135"/>
    <mergeCell ref="A113:J113"/>
    <mergeCell ref="A114:A115"/>
    <mergeCell ref="B114:B115"/>
    <mergeCell ref="C114:C115"/>
    <mergeCell ref="D114:D115"/>
    <mergeCell ref="E114:F114"/>
    <mergeCell ref="G114:H114"/>
    <mergeCell ref="J114:J115"/>
    <mergeCell ref="H112:I112"/>
    <mergeCell ref="H58:I58"/>
    <mergeCell ref="A59:J59"/>
    <mergeCell ref="A60:A61"/>
    <mergeCell ref="B60:B61"/>
    <mergeCell ref="C60:C61"/>
    <mergeCell ref="D60:D61"/>
    <mergeCell ref="E60:F60"/>
    <mergeCell ref="G60:H60"/>
    <mergeCell ref="H80:I80"/>
    <mergeCell ref="I109:J109"/>
    <mergeCell ref="B81:C81"/>
    <mergeCell ref="E81:F81"/>
    <mergeCell ref="B107:C107"/>
    <mergeCell ref="E107:F107"/>
    <mergeCell ref="B108:C108"/>
    <mergeCell ref="C6:C7"/>
    <mergeCell ref="D6:D7"/>
    <mergeCell ref="A5:J5"/>
    <mergeCell ref="H4:I4"/>
    <mergeCell ref="H27:I27"/>
    <mergeCell ref="H26:I26"/>
    <mergeCell ref="J6:J7"/>
    <mergeCell ref="E26:F26"/>
    <mergeCell ref="E27:F27"/>
    <mergeCell ref="B26:C26"/>
    <mergeCell ref="B27:C27"/>
  </mergeCells>
  <printOptions horizontalCentered="1"/>
  <pageMargins left="0.11811023622047245" right="0.11811023622047245" top="0.55118110236220474" bottom="0.27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topLeftCell="A46" workbookViewId="0">
      <selection activeCell="C32" sqref="C32"/>
    </sheetView>
  </sheetViews>
  <sheetFormatPr defaultRowHeight="21"/>
  <cols>
    <col min="1" max="1" width="7.5" style="130" customWidth="1"/>
    <col min="2" max="2" width="28.375" style="130" customWidth="1"/>
    <col min="3" max="3" width="15.25" style="130" customWidth="1"/>
    <col min="4" max="4" width="13.25" style="130" customWidth="1"/>
    <col min="5" max="5" width="15.625" style="130" customWidth="1"/>
    <col min="6" max="6" width="11.375" style="130" customWidth="1"/>
    <col min="7" max="16384" width="9" style="1"/>
  </cols>
  <sheetData>
    <row r="1" spans="1:6">
      <c r="A1" s="153" t="s">
        <v>118</v>
      </c>
      <c r="B1" s="153"/>
      <c r="C1" s="153"/>
      <c r="D1" s="153"/>
      <c r="E1" s="153"/>
      <c r="F1" s="153"/>
    </row>
    <row r="2" spans="1:6">
      <c r="A2" s="154" t="s">
        <v>119</v>
      </c>
      <c r="B2" s="154"/>
      <c r="C2" s="154"/>
      <c r="D2" s="154"/>
      <c r="E2" s="154"/>
      <c r="F2" s="154"/>
    </row>
    <row r="3" spans="1:6">
      <c r="A3" s="131"/>
      <c r="B3" s="131" t="s">
        <v>120</v>
      </c>
      <c r="C3" s="131" t="s">
        <v>121</v>
      </c>
      <c r="D3" s="41" t="s">
        <v>29</v>
      </c>
      <c r="E3" s="131"/>
      <c r="F3" s="131"/>
    </row>
    <row r="4" spans="1:6">
      <c r="A4" s="3" t="s">
        <v>122</v>
      </c>
      <c r="B4" s="4" t="s">
        <v>123</v>
      </c>
      <c r="C4" s="3"/>
      <c r="D4" s="3"/>
      <c r="E4" s="3"/>
      <c r="F4" s="3"/>
    </row>
    <row r="5" spans="1:6">
      <c r="A5" s="5" t="s">
        <v>124</v>
      </c>
      <c r="B5" s="5"/>
      <c r="C5" s="5"/>
      <c r="D5" s="5"/>
      <c r="E5" s="5"/>
      <c r="F5" s="5"/>
    </row>
    <row r="6" spans="1:6">
      <c r="A6" s="5" t="s">
        <v>125</v>
      </c>
      <c r="B6" s="5"/>
      <c r="C6" s="5"/>
      <c r="D6" s="5"/>
      <c r="E6" s="5"/>
      <c r="F6" s="5"/>
    </row>
    <row r="7" spans="1:6">
      <c r="A7" s="5" t="s">
        <v>126</v>
      </c>
      <c r="B7" s="5"/>
      <c r="C7" s="5"/>
      <c r="D7" s="5"/>
      <c r="E7" s="5"/>
      <c r="F7" s="5"/>
    </row>
    <row r="8" spans="1:6">
      <c r="A8" s="5" t="s">
        <v>127</v>
      </c>
      <c r="B8" s="5"/>
      <c r="C8" s="5"/>
      <c r="D8" s="5"/>
      <c r="E8" s="5"/>
      <c r="F8" s="5"/>
    </row>
    <row r="9" spans="1:6">
      <c r="A9" s="157" t="s">
        <v>128</v>
      </c>
      <c r="B9" s="157"/>
      <c r="C9" s="5" t="s">
        <v>4</v>
      </c>
      <c r="D9" s="132">
        <v>5</v>
      </c>
      <c r="E9" s="5" t="s">
        <v>110</v>
      </c>
      <c r="F9" s="5"/>
    </row>
    <row r="10" spans="1:6">
      <c r="A10" s="157" t="s">
        <v>154</v>
      </c>
      <c r="B10" s="157"/>
      <c r="C10" s="157" t="s">
        <v>153</v>
      </c>
      <c r="D10" s="157"/>
      <c r="E10" s="5" t="s">
        <v>129</v>
      </c>
      <c r="F10" s="5"/>
    </row>
    <row r="11" spans="1:6" ht="21.75" thickBot="1">
      <c r="A11" s="155" t="s">
        <v>1</v>
      </c>
      <c r="B11" s="155"/>
      <c r="C11" s="155"/>
      <c r="D11" s="155"/>
      <c r="E11" s="155"/>
      <c r="F11" s="155"/>
    </row>
    <row r="12" spans="1:6" s="2" customFormat="1" ht="18" customHeight="1" thickTop="1">
      <c r="A12" s="159" t="s">
        <v>2</v>
      </c>
      <c r="B12" s="159" t="s">
        <v>3</v>
      </c>
      <c r="C12" s="133" t="s">
        <v>136</v>
      </c>
      <c r="D12" s="133" t="s">
        <v>13</v>
      </c>
      <c r="E12" s="133" t="s">
        <v>137</v>
      </c>
      <c r="F12" s="159" t="s">
        <v>10</v>
      </c>
    </row>
    <row r="13" spans="1:6" s="2" customFormat="1" ht="18.75" customHeight="1" thickBot="1">
      <c r="A13" s="160"/>
      <c r="B13" s="160"/>
      <c r="C13" s="141" t="s">
        <v>138</v>
      </c>
      <c r="D13" s="141"/>
      <c r="E13" s="141" t="s">
        <v>138</v>
      </c>
      <c r="F13" s="160"/>
    </row>
    <row r="14" spans="1:6" ht="21.75" thickTop="1">
      <c r="A14" s="140">
        <v>1</v>
      </c>
      <c r="B14" s="71" t="s">
        <v>130</v>
      </c>
      <c r="C14" s="74">
        <v>610192.91</v>
      </c>
      <c r="D14" s="139">
        <v>1.3068</v>
      </c>
      <c r="E14" s="74">
        <v>797400.09</v>
      </c>
      <c r="F14" s="74"/>
    </row>
    <row r="15" spans="1:6">
      <c r="A15" s="134">
        <v>2</v>
      </c>
      <c r="B15" s="135" t="s">
        <v>131</v>
      </c>
      <c r="C15" s="136"/>
      <c r="D15" s="136"/>
      <c r="E15" s="136"/>
      <c r="F15" s="136"/>
    </row>
    <row r="16" spans="1:6">
      <c r="A16" s="134">
        <v>3</v>
      </c>
      <c r="B16" s="135" t="s">
        <v>132</v>
      </c>
      <c r="C16" s="136"/>
      <c r="D16" s="136"/>
      <c r="E16" s="136"/>
      <c r="F16" s="136"/>
    </row>
    <row r="17" spans="1:6">
      <c r="A17" s="134">
        <v>4</v>
      </c>
      <c r="B17" s="135" t="s">
        <v>133</v>
      </c>
      <c r="C17" s="136"/>
      <c r="D17" s="136"/>
      <c r="E17" s="136"/>
      <c r="F17" s="136"/>
    </row>
    <row r="18" spans="1:6">
      <c r="A18" s="134">
        <v>5</v>
      </c>
      <c r="B18" s="135" t="s">
        <v>134</v>
      </c>
      <c r="C18" s="136"/>
      <c r="D18" s="136"/>
      <c r="E18" s="136"/>
      <c r="F18" s="136"/>
    </row>
    <row r="19" spans="1:6">
      <c r="A19" s="134">
        <v>6</v>
      </c>
      <c r="B19" s="158" t="s">
        <v>135</v>
      </c>
      <c r="C19" s="158"/>
      <c r="D19" s="135"/>
      <c r="E19" s="136"/>
      <c r="F19" s="136"/>
    </row>
    <row r="20" spans="1:6">
      <c r="A20" s="134"/>
      <c r="B20" s="135"/>
      <c r="C20" s="135"/>
      <c r="D20" s="136"/>
      <c r="E20" s="136"/>
      <c r="F20" s="136"/>
    </row>
    <row r="21" spans="1:6">
      <c r="A21" s="134"/>
      <c r="B21" s="161" t="s">
        <v>139</v>
      </c>
      <c r="C21" s="162"/>
      <c r="D21" s="163"/>
      <c r="E21" s="136"/>
      <c r="F21" s="136"/>
    </row>
    <row r="22" spans="1:6">
      <c r="A22" s="134"/>
      <c r="B22" s="164" t="s">
        <v>140</v>
      </c>
      <c r="C22" s="165"/>
      <c r="D22" s="166"/>
      <c r="E22" s="136"/>
      <c r="F22" s="136"/>
    </row>
    <row r="23" spans="1:6">
      <c r="A23" s="134"/>
      <c r="B23" s="164" t="s">
        <v>141</v>
      </c>
      <c r="C23" s="165"/>
      <c r="D23" s="166"/>
      <c r="E23" s="136"/>
      <c r="F23" s="136"/>
    </row>
    <row r="24" spans="1:6">
      <c r="A24" s="134"/>
      <c r="B24" s="164" t="s">
        <v>142</v>
      </c>
      <c r="C24" s="165"/>
      <c r="D24" s="166"/>
      <c r="E24" s="136"/>
      <c r="F24" s="136"/>
    </row>
    <row r="25" spans="1:6">
      <c r="A25" s="134"/>
      <c r="B25" s="164" t="s">
        <v>143</v>
      </c>
      <c r="C25" s="165"/>
      <c r="D25" s="166"/>
      <c r="E25" s="136"/>
      <c r="F25" s="136"/>
    </row>
    <row r="26" spans="1:6">
      <c r="A26" s="134"/>
      <c r="B26" s="158"/>
      <c r="C26" s="158"/>
      <c r="D26" s="158"/>
      <c r="E26" s="136"/>
      <c r="F26" s="136"/>
    </row>
    <row r="27" spans="1:6">
      <c r="A27" s="134" t="s">
        <v>17</v>
      </c>
      <c r="B27" s="167" t="s">
        <v>144</v>
      </c>
      <c r="C27" s="167"/>
      <c r="D27" s="168"/>
      <c r="E27" s="136">
        <f>SUM(E14:E26)</f>
        <v>797400.09</v>
      </c>
      <c r="F27" s="136"/>
    </row>
    <row r="28" spans="1:6" ht="21.75" thickBot="1">
      <c r="A28" s="134"/>
      <c r="B28" s="164" t="s">
        <v>145</v>
      </c>
      <c r="C28" s="165"/>
      <c r="D28" s="165"/>
      <c r="E28" s="142">
        <v>797400</v>
      </c>
      <c r="F28" s="143"/>
    </row>
    <row r="29" spans="1:6" ht="21.75" thickTop="1">
      <c r="A29" s="134"/>
      <c r="B29" s="158" t="s">
        <v>148</v>
      </c>
      <c r="C29" s="158"/>
      <c r="D29" s="158"/>
      <c r="E29" s="169"/>
      <c r="F29" s="158"/>
    </row>
    <row r="30" spans="1:6">
      <c r="A30" s="137"/>
      <c r="B30" s="165" t="s">
        <v>146</v>
      </c>
      <c r="C30" s="162"/>
      <c r="D30" s="162"/>
      <c r="E30" s="162"/>
      <c r="F30" s="162"/>
    </row>
    <row r="31" spans="1:6" ht="18.75" customHeight="1">
      <c r="A31" s="138"/>
      <c r="B31" s="165" t="s">
        <v>147</v>
      </c>
      <c r="C31" s="165"/>
      <c r="D31" s="165"/>
      <c r="E31" s="165"/>
      <c r="F31" s="165"/>
    </row>
    <row r="32" spans="1:6" ht="21.75" customHeight="1"/>
    <row r="33" spans="1:6">
      <c r="A33" s="156" t="s">
        <v>14</v>
      </c>
      <c r="B33" s="156"/>
      <c r="C33" s="156"/>
      <c r="D33" s="156"/>
      <c r="E33" s="156"/>
      <c r="F33" s="156"/>
    </row>
    <row r="34" spans="1:6">
      <c r="A34" s="156" t="s">
        <v>149</v>
      </c>
      <c r="B34" s="156"/>
      <c r="C34" s="156"/>
      <c r="D34" s="156"/>
      <c r="E34" s="156"/>
      <c r="F34" s="156"/>
    </row>
    <row r="35" spans="1:6">
      <c r="A35" s="156" t="s">
        <v>15</v>
      </c>
      <c r="B35" s="156"/>
      <c r="C35" s="156"/>
      <c r="D35" s="156"/>
      <c r="E35" s="156"/>
      <c r="F35" s="156"/>
    </row>
    <row r="36" spans="1:6">
      <c r="A36" s="156" t="s">
        <v>14</v>
      </c>
      <c r="B36" s="156"/>
      <c r="D36" s="156" t="s">
        <v>14</v>
      </c>
      <c r="E36" s="156"/>
      <c r="F36" s="156"/>
    </row>
    <row r="37" spans="1:6">
      <c r="A37" s="156" t="s">
        <v>150</v>
      </c>
      <c r="B37" s="156"/>
      <c r="D37" s="156" t="s">
        <v>23</v>
      </c>
      <c r="E37" s="156"/>
      <c r="F37" s="156"/>
    </row>
    <row r="38" spans="1:6" ht="25.5" customHeight="1">
      <c r="A38" s="156" t="s">
        <v>16</v>
      </c>
      <c r="B38" s="156"/>
      <c r="D38" s="156" t="s">
        <v>16</v>
      </c>
      <c r="E38" s="156"/>
      <c r="F38" s="156"/>
    </row>
  </sheetData>
  <mergeCells count="30">
    <mergeCell ref="B30:F30"/>
    <mergeCell ref="B31:F31"/>
    <mergeCell ref="B25:D25"/>
    <mergeCell ref="B26:D26"/>
    <mergeCell ref="B27:D27"/>
    <mergeCell ref="B28:D28"/>
    <mergeCell ref="B29:F29"/>
    <mergeCell ref="D36:F36"/>
    <mergeCell ref="D37:F37"/>
    <mergeCell ref="D38:F38"/>
    <mergeCell ref="A35:F35"/>
    <mergeCell ref="A36:B36"/>
    <mergeCell ref="A37:B37"/>
    <mergeCell ref="A38:B38"/>
    <mergeCell ref="A1:F1"/>
    <mergeCell ref="A2:F2"/>
    <mergeCell ref="A11:F11"/>
    <mergeCell ref="A33:F33"/>
    <mergeCell ref="A34:F34"/>
    <mergeCell ref="A9:B9"/>
    <mergeCell ref="A10:B10"/>
    <mergeCell ref="C10:D10"/>
    <mergeCell ref="B19:C19"/>
    <mergeCell ref="A12:A13"/>
    <mergeCell ref="B12:B13"/>
    <mergeCell ref="F12:F13"/>
    <mergeCell ref="B21:D21"/>
    <mergeCell ref="B22:D22"/>
    <mergeCell ref="B23:D23"/>
    <mergeCell ref="B24:D24"/>
  </mergeCells>
  <printOptions horizontalCentered="1"/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ปร.4</vt:lpstr>
      <vt:lpstr>ปร.5 (ก)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ATEC</cp:lastModifiedBy>
  <cp:lastPrinted>2017-04-19T01:23:07Z</cp:lastPrinted>
  <dcterms:created xsi:type="dcterms:W3CDTF">2012-07-11T01:02:50Z</dcterms:created>
  <dcterms:modified xsi:type="dcterms:W3CDTF">2017-04-21T05:47:05Z</dcterms:modified>
</cp:coreProperties>
</file>